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F9E0" lockStructure="1"/>
  <bookViews>
    <workbookView xWindow="360" yWindow="405" windowWidth="11175" windowHeight="4065"/>
  </bookViews>
  <sheets>
    <sheet name="วิธีการใช้" sheetId="5" r:id="rId1"/>
    <sheet name="กำหนดค่าตัวแปร" sheetId="6" r:id="rId2"/>
    <sheet name="กรอกข้อมูล" sheetId="1" r:id="rId3"/>
    <sheet name="ผลวิเคราะห์" sheetId="2" r:id="rId4"/>
  </sheets>
  <definedNames>
    <definedName name="_xlnm.Print_Area" localSheetId="0">วิธีการใช้!$A$1:$I$20</definedName>
  </definedNames>
  <calcPr calcId="144525"/>
</workbook>
</file>

<file path=xl/calcChain.xml><?xml version="1.0" encoding="utf-8"?>
<calcChain xmlns="http://schemas.openxmlformats.org/spreadsheetml/2006/main">
  <c r="C1003" i="1" l="1"/>
  <c r="D1003" i="1"/>
  <c r="E1003" i="1"/>
  <c r="F1003" i="1"/>
  <c r="G1003" i="1"/>
  <c r="H1003" i="1"/>
  <c r="I1003" i="1"/>
  <c r="J1003" i="1"/>
  <c r="K1003" i="1"/>
  <c r="L1003" i="1"/>
  <c r="M1003" i="1"/>
  <c r="N1003" i="1"/>
  <c r="O1003" i="1"/>
  <c r="P1003" i="1"/>
  <c r="B1005" i="1"/>
  <c r="C1004" i="1" s="1"/>
  <c r="B1003" i="1"/>
  <c r="L78" i="2"/>
  <c r="G78" i="2"/>
  <c r="B78" i="2"/>
  <c r="L64" i="2"/>
  <c r="G64" i="2"/>
  <c r="B64" i="2"/>
  <c r="L50" i="2"/>
  <c r="G50" i="2"/>
  <c r="B50" i="2"/>
  <c r="L36" i="2"/>
  <c r="G36" i="2"/>
  <c r="B36" i="2"/>
  <c r="L22" i="2"/>
  <c r="G22" i="2"/>
  <c r="B22" i="2"/>
  <c r="AD69" i="2"/>
  <c r="L69" i="2" s="1"/>
  <c r="AE69" i="2"/>
  <c r="M69" i="2" s="1"/>
  <c r="AF69" i="2"/>
  <c r="N69" i="2" s="1"/>
  <c r="AD70" i="2"/>
  <c r="L70" i="2" s="1"/>
  <c r="AE70" i="2"/>
  <c r="M70" i="2" s="1"/>
  <c r="AF70" i="2"/>
  <c r="N70" i="2" s="1"/>
  <c r="AD71" i="2"/>
  <c r="L71" i="2" s="1"/>
  <c r="AE71" i="2"/>
  <c r="M71" i="2" s="1"/>
  <c r="AF71" i="2"/>
  <c r="N71" i="2" s="1"/>
  <c r="AD72" i="2"/>
  <c r="L72" i="2" s="1"/>
  <c r="AE72" i="2"/>
  <c r="M72" i="2" s="1"/>
  <c r="AF72" i="2"/>
  <c r="N72" i="2" s="1"/>
  <c r="AD73" i="2"/>
  <c r="L73" i="2" s="1"/>
  <c r="AE73" i="2"/>
  <c r="M73" i="2" s="1"/>
  <c r="AF73" i="2"/>
  <c r="N73" i="2" s="1"/>
  <c r="AD74" i="2"/>
  <c r="L74" i="2" s="1"/>
  <c r="AE74" i="2"/>
  <c r="M74" i="2" s="1"/>
  <c r="AF74" i="2"/>
  <c r="N74" i="2" s="1"/>
  <c r="AD75" i="2"/>
  <c r="L75" i="2" s="1"/>
  <c r="AE75" i="2"/>
  <c r="M75" i="2" s="1"/>
  <c r="AF75" i="2"/>
  <c r="N75" i="2" s="1"/>
  <c r="AD76" i="2"/>
  <c r="L76" i="2" s="1"/>
  <c r="AE76" i="2"/>
  <c r="M76" i="2" s="1"/>
  <c r="AF76" i="2"/>
  <c r="N76" i="2" s="1"/>
  <c r="AD77" i="2"/>
  <c r="L77" i="2" s="1"/>
  <c r="AE77" i="2"/>
  <c r="M77" i="2" s="1"/>
  <c r="AF77" i="2"/>
  <c r="N77" i="2" s="1"/>
  <c r="AF68" i="2"/>
  <c r="N68" i="2" s="1"/>
  <c r="AE68" i="2"/>
  <c r="M68" i="2" s="1"/>
  <c r="AD68" i="2"/>
  <c r="L68" i="2" s="1"/>
  <c r="AC66" i="2"/>
  <c r="K66" i="2" s="1"/>
  <c r="AI4" i="2" s="1"/>
  <c r="Q4" i="2" s="1"/>
  <c r="AD55" i="2"/>
  <c r="L55" i="2" s="1"/>
  <c r="AE55" i="2"/>
  <c r="M55" i="2" s="1"/>
  <c r="AF55" i="2"/>
  <c r="N55" i="2" s="1"/>
  <c r="AD56" i="2"/>
  <c r="L56" i="2" s="1"/>
  <c r="AE56" i="2"/>
  <c r="M56" i="2" s="1"/>
  <c r="AF56" i="2"/>
  <c r="N56" i="2" s="1"/>
  <c r="AD57" i="2"/>
  <c r="L57" i="2" s="1"/>
  <c r="AE57" i="2"/>
  <c r="M57" i="2" s="1"/>
  <c r="AF57" i="2"/>
  <c r="N57" i="2" s="1"/>
  <c r="AD58" i="2"/>
  <c r="L58" i="2" s="1"/>
  <c r="AE58" i="2"/>
  <c r="M58" i="2" s="1"/>
  <c r="AF58" i="2"/>
  <c r="N58" i="2" s="1"/>
  <c r="AD59" i="2"/>
  <c r="L59" i="2" s="1"/>
  <c r="AE59" i="2"/>
  <c r="M59" i="2" s="1"/>
  <c r="AF59" i="2"/>
  <c r="N59" i="2" s="1"/>
  <c r="AD60" i="2"/>
  <c r="L60" i="2" s="1"/>
  <c r="AE60" i="2"/>
  <c r="M60" i="2" s="1"/>
  <c r="AF60" i="2"/>
  <c r="N60" i="2" s="1"/>
  <c r="AD61" i="2"/>
  <c r="L61" i="2" s="1"/>
  <c r="AE61" i="2"/>
  <c r="M61" i="2" s="1"/>
  <c r="AF61" i="2"/>
  <c r="N61" i="2" s="1"/>
  <c r="AD62" i="2"/>
  <c r="L62" i="2" s="1"/>
  <c r="AE62" i="2"/>
  <c r="M62" i="2" s="1"/>
  <c r="AF62" i="2"/>
  <c r="N62" i="2" s="1"/>
  <c r="AD63" i="2"/>
  <c r="L63" i="2" s="1"/>
  <c r="AE63" i="2"/>
  <c r="M63" i="2" s="1"/>
  <c r="AF63" i="2"/>
  <c r="N63" i="2" s="1"/>
  <c r="AF54" i="2"/>
  <c r="N54" i="2" s="1"/>
  <c r="AE54" i="2"/>
  <c r="M54" i="2" s="1"/>
  <c r="AD54" i="2"/>
  <c r="L54" i="2" s="1"/>
  <c r="AC52" i="2"/>
  <c r="K52" i="2" s="1"/>
  <c r="AH4" i="2" s="1"/>
  <c r="P4" i="2" s="1"/>
  <c r="AD41" i="2"/>
  <c r="L41" i="2" s="1"/>
  <c r="AE41" i="2"/>
  <c r="M41" i="2" s="1"/>
  <c r="AF41" i="2"/>
  <c r="N41" i="2" s="1"/>
  <c r="AD42" i="2"/>
  <c r="L42" i="2" s="1"/>
  <c r="AE42" i="2"/>
  <c r="M42" i="2" s="1"/>
  <c r="AF42" i="2"/>
  <c r="N42" i="2" s="1"/>
  <c r="AD43" i="2"/>
  <c r="L43" i="2" s="1"/>
  <c r="AE43" i="2"/>
  <c r="M43" i="2" s="1"/>
  <c r="AF43" i="2"/>
  <c r="N43" i="2" s="1"/>
  <c r="AD44" i="2"/>
  <c r="L44" i="2" s="1"/>
  <c r="AE44" i="2"/>
  <c r="M44" i="2" s="1"/>
  <c r="AF44" i="2"/>
  <c r="N44" i="2" s="1"/>
  <c r="AD45" i="2"/>
  <c r="L45" i="2" s="1"/>
  <c r="AE45" i="2"/>
  <c r="M45" i="2" s="1"/>
  <c r="AF45" i="2"/>
  <c r="N45" i="2" s="1"/>
  <c r="AD46" i="2"/>
  <c r="L46" i="2" s="1"/>
  <c r="AE46" i="2"/>
  <c r="M46" i="2" s="1"/>
  <c r="AF46" i="2"/>
  <c r="N46" i="2" s="1"/>
  <c r="AD47" i="2"/>
  <c r="L47" i="2" s="1"/>
  <c r="AE47" i="2"/>
  <c r="M47" i="2" s="1"/>
  <c r="AF47" i="2"/>
  <c r="N47" i="2" s="1"/>
  <c r="AD48" i="2"/>
  <c r="L48" i="2" s="1"/>
  <c r="AE48" i="2"/>
  <c r="M48" i="2" s="1"/>
  <c r="AF48" i="2"/>
  <c r="N48" i="2" s="1"/>
  <c r="AD49" i="2"/>
  <c r="L49" i="2" s="1"/>
  <c r="AE49" i="2"/>
  <c r="M49" i="2" s="1"/>
  <c r="AF49" i="2"/>
  <c r="N49" i="2" s="1"/>
  <c r="AF40" i="2"/>
  <c r="N40" i="2" s="1"/>
  <c r="AE40" i="2"/>
  <c r="M40" i="2" s="1"/>
  <c r="AD40" i="2"/>
  <c r="L40" i="2" s="1"/>
  <c r="AC38" i="2"/>
  <c r="K38" i="2" s="1"/>
  <c r="AG4" i="2" s="1"/>
  <c r="O4" i="2" s="1"/>
  <c r="AD27" i="2"/>
  <c r="L27" i="2" s="1"/>
  <c r="AE27" i="2"/>
  <c r="M27" i="2" s="1"/>
  <c r="AF27" i="2"/>
  <c r="N27" i="2" s="1"/>
  <c r="AD28" i="2"/>
  <c r="L28" i="2" s="1"/>
  <c r="AE28" i="2"/>
  <c r="M28" i="2" s="1"/>
  <c r="AF28" i="2"/>
  <c r="N28" i="2" s="1"/>
  <c r="AD29" i="2"/>
  <c r="L29" i="2" s="1"/>
  <c r="AE29" i="2"/>
  <c r="M29" i="2" s="1"/>
  <c r="AF29" i="2"/>
  <c r="N29" i="2" s="1"/>
  <c r="AD30" i="2"/>
  <c r="L30" i="2" s="1"/>
  <c r="AE30" i="2"/>
  <c r="M30" i="2" s="1"/>
  <c r="AF30" i="2"/>
  <c r="N30" i="2" s="1"/>
  <c r="AD31" i="2"/>
  <c r="L31" i="2" s="1"/>
  <c r="AE31" i="2"/>
  <c r="M31" i="2" s="1"/>
  <c r="AF31" i="2"/>
  <c r="N31" i="2" s="1"/>
  <c r="AD32" i="2"/>
  <c r="L32" i="2" s="1"/>
  <c r="AE32" i="2"/>
  <c r="M32" i="2" s="1"/>
  <c r="AF32" i="2"/>
  <c r="N32" i="2" s="1"/>
  <c r="AD33" i="2"/>
  <c r="L33" i="2" s="1"/>
  <c r="AE33" i="2"/>
  <c r="M33" i="2" s="1"/>
  <c r="AF33" i="2"/>
  <c r="N33" i="2" s="1"/>
  <c r="AD34" i="2"/>
  <c r="L34" i="2" s="1"/>
  <c r="AE34" i="2"/>
  <c r="M34" i="2" s="1"/>
  <c r="AF34" i="2"/>
  <c r="N34" i="2" s="1"/>
  <c r="AD35" i="2"/>
  <c r="L35" i="2" s="1"/>
  <c r="AE35" i="2"/>
  <c r="M35" i="2" s="1"/>
  <c r="AF35" i="2"/>
  <c r="N35" i="2" s="1"/>
  <c r="AF26" i="2"/>
  <c r="N26" i="2" s="1"/>
  <c r="AE26" i="2"/>
  <c r="M26" i="2" s="1"/>
  <c r="AD26" i="2"/>
  <c r="L26" i="2" s="1"/>
  <c r="AC24" i="2"/>
  <c r="K24" i="2" s="1"/>
  <c r="AF4" i="2" s="1"/>
  <c r="N4" i="2" s="1"/>
  <c r="AD13" i="2"/>
  <c r="L13" i="2" s="1"/>
  <c r="AE13" i="2"/>
  <c r="M13" i="2" s="1"/>
  <c r="AF13" i="2"/>
  <c r="N13" i="2" s="1"/>
  <c r="AD14" i="2"/>
  <c r="L14" i="2" s="1"/>
  <c r="AE14" i="2"/>
  <c r="M14" i="2" s="1"/>
  <c r="AF14" i="2"/>
  <c r="N14" i="2" s="1"/>
  <c r="AD15" i="2"/>
  <c r="L15" i="2" s="1"/>
  <c r="AE15" i="2"/>
  <c r="M15" i="2" s="1"/>
  <c r="AF15" i="2"/>
  <c r="N15" i="2" s="1"/>
  <c r="AD16" i="2"/>
  <c r="L16" i="2" s="1"/>
  <c r="AE16" i="2"/>
  <c r="M16" i="2" s="1"/>
  <c r="AF16" i="2"/>
  <c r="N16" i="2" s="1"/>
  <c r="AD17" i="2"/>
  <c r="L17" i="2" s="1"/>
  <c r="AE17" i="2"/>
  <c r="M17" i="2" s="1"/>
  <c r="AF17" i="2"/>
  <c r="N17" i="2" s="1"/>
  <c r="AD18" i="2"/>
  <c r="L18" i="2" s="1"/>
  <c r="AE18" i="2"/>
  <c r="M18" i="2" s="1"/>
  <c r="AF18" i="2"/>
  <c r="N18" i="2" s="1"/>
  <c r="AD19" i="2"/>
  <c r="L19" i="2" s="1"/>
  <c r="AE19" i="2"/>
  <c r="M19" i="2" s="1"/>
  <c r="AF19" i="2"/>
  <c r="N19" i="2" s="1"/>
  <c r="AD20" i="2"/>
  <c r="L20" i="2" s="1"/>
  <c r="AE20" i="2"/>
  <c r="M20" i="2" s="1"/>
  <c r="AF20" i="2"/>
  <c r="N20" i="2" s="1"/>
  <c r="AD21" i="2"/>
  <c r="L21" i="2" s="1"/>
  <c r="AE21" i="2"/>
  <c r="M21" i="2" s="1"/>
  <c r="AF21" i="2"/>
  <c r="N21" i="2" s="1"/>
  <c r="AF12" i="2"/>
  <c r="N12" i="2" s="1"/>
  <c r="AE12" i="2"/>
  <c r="M12" i="2" s="1"/>
  <c r="AD12" i="2"/>
  <c r="L12" i="2" s="1"/>
  <c r="AC10" i="2"/>
  <c r="K10" i="2" s="1"/>
  <c r="AE4" i="2" s="1"/>
  <c r="M4" i="2" s="1"/>
  <c r="Y69" i="2"/>
  <c r="G69" i="2" s="1"/>
  <c r="Z69" i="2"/>
  <c r="H69" i="2" s="1"/>
  <c r="AA69" i="2"/>
  <c r="I69" i="2" s="1"/>
  <c r="Y70" i="2"/>
  <c r="G70" i="2" s="1"/>
  <c r="Z70" i="2"/>
  <c r="H70" i="2" s="1"/>
  <c r="AA70" i="2"/>
  <c r="I70" i="2" s="1"/>
  <c r="Y71" i="2"/>
  <c r="G71" i="2" s="1"/>
  <c r="Z71" i="2"/>
  <c r="H71" i="2" s="1"/>
  <c r="AA71" i="2"/>
  <c r="I71" i="2" s="1"/>
  <c r="Y72" i="2"/>
  <c r="G72" i="2" s="1"/>
  <c r="Z72" i="2"/>
  <c r="H72" i="2" s="1"/>
  <c r="AA72" i="2"/>
  <c r="I72" i="2" s="1"/>
  <c r="Y73" i="2"/>
  <c r="G73" i="2" s="1"/>
  <c r="Z73" i="2"/>
  <c r="H73" i="2" s="1"/>
  <c r="AA73" i="2"/>
  <c r="I73" i="2" s="1"/>
  <c r="Y74" i="2"/>
  <c r="G74" i="2" s="1"/>
  <c r="Z74" i="2"/>
  <c r="H74" i="2" s="1"/>
  <c r="AA74" i="2"/>
  <c r="I74" i="2" s="1"/>
  <c r="Y75" i="2"/>
  <c r="G75" i="2" s="1"/>
  <c r="Z75" i="2"/>
  <c r="H75" i="2" s="1"/>
  <c r="AA75" i="2"/>
  <c r="I75" i="2" s="1"/>
  <c r="Y76" i="2"/>
  <c r="G76" i="2" s="1"/>
  <c r="Z76" i="2"/>
  <c r="H76" i="2" s="1"/>
  <c r="AA76" i="2"/>
  <c r="I76" i="2" s="1"/>
  <c r="Y77" i="2"/>
  <c r="G77" i="2" s="1"/>
  <c r="Z77" i="2"/>
  <c r="H77" i="2" s="1"/>
  <c r="AA77" i="2"/>
  <c r="I77" i="2" s="1"/>
  <c r="AA68" i="2"/>
  <c r="I68" i="2" s="1"/>
  <c r="Z68" i="2"/>
  <c r="H68" i="2" s="1"/>
  <c r="Y68" i="2"/>
  <c r="G68" i="2" s="1"/>
  <c r="X66" i="2"/>
  <c r="F66" i="2" s="1"/>
  <c r="AD4" i="2" s="1"/>
  <c r="L4" i="2" s="1"/>
  <c r="Y55" i="2"/>
  <c r="G55" i="2" s="1"/>
  <c r="Z55" i="2"/>
  <c r="H55" i="2" s="1"/>
  <c r="AA55" i="2"/>
  <c r="I55" i="2" s="1"/>
  <c r="Y56" i="2"/>
  <c r="G56" i="2" s="1"/>
  <c r="Z56" i="2"/>
  <c r="H56" i="2" s="1"/>
  <c r="AA56" i="2"/>
  <c r="I56" i="2" s="1"/>
  <c r="Y57" i="2"/>
  <c r="G57" i="2" s="1"/>
  <c r="Z57" i="2"/>
  <c r="H57" i="2" s="1"/>
  <c r="AA57" i="2"/>
  <c r="I57" i="2" s="1"/>
  <c r="Y58" i="2"/>
  <c r="G58" i="2" s="1"/>
  <c r="Z58" i="2"/>
  <c r="H58" i="2" s="1"/>
  <c r="AA58" i="2"/>
  <c r="I58" i="2" s="1"/>
  <c r="Y59" i="2"/>
  <c r="G59" i="2" s="1"/>
  <c r="Z59" i="2"/>
  <c r="H59" i="2" s="1"/>
  <c r="AA59" i="2"/>
  <c r="I59" i="2" s="1"/>
  <c r="Y60" i="2"/>
  <c r="G60" i="2" s="1"/>
  <c r="Z60" i="2"/>
  <c r="H60" i="2" s="1"/>
  <c r="AA60" i="2"/>
  <c r="I60" i="2" s="1"/>
  <c r="Y61" i="2"/>
  <c r="G61" i="2" s="1"/>
  <c r="Z61" i="2"/>
  <c r="H61" i="2" s="1"/>
  <c r="AA61" i="2"/>
  <c r="I61" i="2" s="1"/>
  <c r="Y62" i="2"/>
  <c r="G62" i="2" s="1"/>
  <c r="Z62" i="2"/>
  <c r="H62" i="2" s="1"/>
  <c r="AA62" i="2"/>
  <c r="I62" i="2" s="1"/>
  <c r="Y63" i="2"/>
  <c r="G63" i="2" s="1"/>
  <c r="Z63" i="2"/>
  <c r="H63" i="2" s="1"/>
  <c r="AA63" i="2"/>
  <c r="I63" i="2" s="1"/>
  <c r="AA54" i="2"/>
  <c r="I54" i="2" s="1"/>
  <c r="Z54" i="2"/>
  <c r="H54" i="2" s="1"/>
  <c r="Y54" i="2"/>
  <c r="G54" i="2" s="1"/>
  <c r="X52" i="2"/>
  <c r="F52" i="2" s="1"/>
  <c r="AC4" i="2" s="1"/>
  <c r="K4" i="2" s="1"/>
  <c r="Y41" i="2"/>
  <c r="G41" i="2" s="1"/>
  <c r="Z41" i="2"/>
  <c r="H41" i="2" s="1"/>
  <c r="AA41" i="2"/>
  <c r="I41" i="2" s="1"/>
  <c r="Y42" i="2"/>
  <c r="G42" i="2" s="1"/>
  <c r="Z42" i="2"/>
  <c r="H42" i="2" s="1"/>
  <c r="AA42" i="2"/>
  <c r="I42" i="2" s="1"/>
  <c r="Y43" i="2"/>
  <c r="G43" i="2" s="1"/>
  <c r="Z43" i="2"/>
  <c r="H43" i="2" s="1"/>
  <c r="AA43" i="2"/>
  <c r="I43" i="2" s="1"/>
  <c r="Y44" i="2"/>
  <c r="G44" i="2" s="1"/>
  <c r="Z44" i="2"/>
  <c r="H44" i="2" s="1"/>
  <c r="AA44" i="2"/>
  <c r="I44" i="2" s="1"/>
  <c r="Y45" i="2"/>
  <c r="G45" i="2" s="1"/>
  <c r="Z45" i="2"/>
  <c r="H45" i="2" s="1"/>
  <c r="AA45" i="2"/>
  <c r="I45" i="2" s="1"/>
  <c r="Y46" i="2"/>
  <c r="G46" i="2" s="1"/>
  <c r="Z46" i="2"/>
  <c r="H46" i="2" s="1"/>
  <c r="AA46" i="2"/>
  <c r="I46" i="2" s="1"/>
  <c r="Y47" i="2"/>
  <c r="G47" i="2" s="1"/>
  <c r="Z47" i="2"/>
  <c r="H47" i="2" s="1"/>
  <c r="AA47" i="2"/>
  <c r="I47" i="2" s="1"/>
  <c r="Y48" i="2"/>
  <c r="G48" i="2" s="1"/>
  <c r="Z48" i="2"/>
  <c r="H48" i="2" s="1"/>
  <c r="AA48" i="2"/>
  <c r="I48" i="2" s="1"/>
  <c r="Y49" i="2"/>
  <c r="G49" i="2" s="1"/>
  <c r="Z49" i="2"/>
  <c r="H49" i="2" s="1"/>
  <c r="AA49" i="2"/>
  <c r="I49" i="2" s="1"/>
  <c r="Z40" i="2"/>
  <c r="H40" i="2" s="1"/>
  <c r="AA40" i="2"/>
  <c r="I40" i="2" s="1"/>
  <c r="Y40" i="2"/>
  <c r="G40" i="2" s="1"/>
  <c r="X38" i="2"/>
  <c r="F38" i="2" s="1"/>
  <c r="AB4" i="2" s="1"/>
  <c r="J4" i="2" s="1"/>
  <c r="Y27" i="2"/>
  <c r="G27" i="2" s="1"/>
  <c r="Z27" i="2"/>
  <c r="H27" i="2" s="1"/>
  <c r="AA27" i="2"/>
  <c r="I27" i="2" s="1"/>
  <c r="Y28" i="2"/>
  <c r="G28" i="2" s="1"/>
  <c r="Z28" i="2"/>
  <c r="H28" i="2" s="1"/>
  <c r="AA28" i="2"/>
  <c r="I28" i="2" s="1"/>
  <c r="Y29" i="2"/>
  <c r="G29" i="2" s="1"/>
  <c r="Z29" i="2"/>
  <c r="H29" i="2" s="1"/>
  <c r="AA29" i="2"/>
  <c r="I29" i="2" s="1"/>
  <c r="Y30" i="2"/>
  <c r="G30" i="2" s="1"/>
  <c r="Z30" i="2"/>
  <c r="H30" i="2" s="1"/>
  <c r="AA30" i="2"/>
  <c r="I30" i="2" s="1"/>
  <c r="Y31" i="2"/>
  <c r="G31" i="2" s="1"/>
  <c r="Z31" i="2"/>
  <c r="H31" i="2" s="1"/>
  <c r="AA31" i="2"/>
  <c r="I31" i="2" s="1"/>
  <c r="Y32" i="2"/>
  <c r="G32" i="2" s="1"/>
  <c r="Z32" i="2"/>
  <c r="H32" i="2" s="1"/>
  <c r="AA32" i="2"/>
  <c r="I32" i="2" s="1"/>
  <c r="Y33" i="2"/>
  <c r="G33" i="2" s="1"/>
  <c r="Z33" i="2"/>
  <c r="H33" i="2" s="1"/>
  <c r="AA33" i="2"/>
  <c r="I33" i="2" s="1"/>
  <c r="Y34" i="2"/>
  <c r="G34" i="2" s="1"/>
  <c r="Z34" i="2"/>
  <c r="H34" i="2" s="1"/>
  <c r="AA34" i="2"/>
  <c r="I34" i="2" s="1"/>
  <c r="Y35" i="2"/>
  <c r="G35" i="2" s="1"/>
  <c r="Z35" i="2"/>
  <c r="H35" i="2" s="1"/>
  <c r="AA35" i="2"/>
  <c r="I35" i="2" s="1"/>
  <c r="AA26" i="2"/>
  <c r="I26" i="2" s="1"/>
  <c r="Z26" i="2"/>
  <c r="H26" i="2" s="1"/>
  <c r="Y26" i="2"/>
  <c r="G26" i="2" s="1"/>
  <c r="X24" i="2"/>
  <c r="F24" i="2" s="1"/>
  <c r="AA4" i="2" s="1"/>
  <c r="I4" i="2" s="1"/>
  <c r="Y13" i="2"/>
  <c r="G13" i="2" s="1"/>
  <c r="Z13" i="2"/>
  <c r="H13" i="2" s="1"/>
  <c r="AA13" i="2"/>
  <c r="I13" i="2" s="1"/>
  <c r="Y14" i="2"/>
  <c r="G14" i="2" s="1"/>
  <c r="Z14" i="2"/>
  <c r="H14" i="2" s="1"/>
  <c r="AA14" i="2"/>
  <c r="I14" i="2" s="1"/>
  <c r="Y15" i="2"/>
  <c r="G15" i="2" s="1"/>
  <c r="Z15" i="2"/>
  <c r="H15" i="2" s="1"/>
  <c r="AA15" i="2"/>
  <c r="I15" i="2" s="1"/>
  <c r="Y16" i="2"/>
  <c r="G16" i="2" s="1"/>
  <c r="Z16" i="2"/>
  <c r="H16" i="2" s="1"/>
  <c r="AA16" i="2"/>
  <c r="I16" i="2" s="1"/>
  <c r="Y17" i="2"/>
  <c r="G17" i="2" s="1"/>
  <c r="Z17" i="2"/>
  <c r="H17" i="2" s="1"/>
  <c r="AA17" i="2"/>
  <c r="I17" i="2" s="1"/>
  <c r="Y18" i="2"/>
  <c r="G18" i="2" s="1"/>
  <c r="Z18" i="2"/>
  <c r="H18" i="2" s="1"/>
  <c r="AA18" i="2"/>
  <c r="I18" i="2" s="1"/>
  <c r="Y19" i="2"/>
  <c r="G19" i="2" s="1"/>
  <c r="Z19" i="2"/>
  <c r="H19" i="2" s="1"/>
  <c r="AA19" i="2"/>
  <c r="I19" i="2" s="1"/>
  <c r="Y20" i="2"/>
  <c r="G20" i="2" s="1"/>
  <c r="Z20" i="2"/>
  <c r="H20" i="2" s="1"/>
  <c r="AA20" i="2"/>
  <c r="I20" i="2" s="1"/>
  <c r="Y21" i="2"/>
  <c r="G21" i="2" s="1"/>
  <c r="Z21" i="2"/>
  <c r="H21" i="2" s="1"/>
  <c r="AA21" i="2"/>
  <c r="I21" i="2" s="1"/>
  <c r="AA12" i="2"/>
  <c r="I12" i="2" s="1"/>
  <c r="Z12" i="2"/>
  <c r="H12" i="2" s="1"/>
  <c r="Y12" i="2"/>
  <c r="G12" i="2" s="1"/>
  <c r="X10" i="2"/>
  <c r="F10" i="2" s="1"/>
  <c r="Z4" i="2" s="1"/>
  <c r="H4" i="2" s="1"/>
  <c r="T69" i="2"/>
  <c r="B69" i="2" s="1"/>
  <c r="U69" i="2"/>
  <c r="C69" i="2" s="1"/>
  <c r="V69" i="2"/>
  <c r="D69" i="2" s="1"/>
  <c r="T70" i="2"/>
  <c r="B70" i="2" s="1"/>
  <c r="U70" i="2"/>
  <c r="C70" i="2" s="1"/>
  <c r="V70" i="2"/>
  <c r="D70" i="2" s="1"/>
  <c r="T71" i="2"/>
  <c r="B71" i="2" s="1"/>
  <c r="U71" i="2"/>
  <c r="C71" i="2" s="1"/>
  <c r="V71" i="2"/>
  <c r="D71" i="2" s="1"/>
  <c r="T72" i="2"/>
  <c r="B72" i="2" s="1"/>
  <c r="U72" i="2"/>
  <c r="C72" i="2" s="1"/>
  <c r="V72" i="2"/>
  <c r="D72" i="2" s="1"/>
  <c r="T73" i="2"/>
  <c r="B73" i="2" s="1"/>
  <c r="U73" i="2"/>
  <c r="C73" i="2" s="1"/>
  <c r="V73" i="2"/>
  <c r="D73" i="2" s="1"/>
  <c r="T74" i="2"/>
  <c r="B74" i="2" s="1"/>
  <c r="U74" i="2"/>
  <c r="C74" i="2" s="1"/>
  <c r="V74" i="2"/>
  <c r="D74" i="2" s="1"/>
  <c r="T75" i="2"/>
  <c r="B75" i="2" s="1"/>
  <c r="U75" i="2"/>
  <c r="C75" i="2" s="1"/>
  <c r="V75" i="2"/>
  <c r="D75" i="2" s="1"/>
  <c r="T76" i="2"/>
  <c r="B76" i="2" s="1"/>
  <c r="U76" i="2"/>
  <c r="C76" i="2" s="1"/>
  <c r="V76" i="2"/>
  <c r="D76" i="2" s="1"/>
  <c r="T77" i="2"/>
  <c r="B77" i="2" s="1"/>
  <c r="U77" i="2"/>
  <c r="C77" i="2" s="1"/>
  <c r="V77" i="2"/>
  <c r="D77" i="2" s="1"/>
  <c r="V68" i="2"/>
  <c r="D68" i="2" s="1"/>
  <c r="U68" i="2"/>
  <c r="C68" i="2" s="1"/>
  <c r="T68" i="2"/>
  <c r="B68" i="2" s="1"/>
  <c r="S66" i="2"/>
  <c r="A66" i="2" s="1"/>
  <c r="Y4" i="2" s="1"/>
  <c r="G4" i="2" s="1"/>
  <c r="T55" i="2"/>
  <c r="B55" i="2" s="1"/>
  <c r="U55" i="2"/>
  <c r="C55" i="2" s="1"/>
  <c r="V55" i="2"/>
  <c r="D55" i="2" s="1"/>
  <c r="T56" i="2"/>
  <c r="B56" i="2" s="1"/>
  <c r="U56" i="2"/>
  <c r="C56" i="2" s="1"/>
  <c r="V56" i="2"/>
  <c r="D56" i="2" s="1"/>
  <c r="T57" i="2"/>
  <c r="B57" i="2" s="1"/>
  <c r="U57" i="2"/>
  <c r="C57" i="2" s="1"/>
  <c r="V57" i="2"/>
  <c r="D57" i="2" s="1"/>
  <c r="T58" i="2"/>
  <c r="B58" i="2" s="1"/>
  <c r="U58" i="2"/>
  <c r="C58" i="2" s="1"/>
  <c r="V58" i="2"/>
  <c r="D58" i="2" s="1"/>
  <c r="T59" i="2"/>
  <c r="B59" i="2" s="1"/>
  <c r="U59" i="2"/>
  <c r="C59" i="2" s="1"/>
  <c r="V59" i="2"/>
  <c r="D59" i="2" s="1"/>
  <c r="T60" i="2"/>
  <c r="B60" i="2" s="1"/>
  <c r="U60" i="2"/>
  <c r="C60" i="2" s="1"/>
  <c r="V60" i="2"/>
  <c r="D60" i="2" s="1"/>
  <c r="T61" i="2"/>
  <c r="B61" i="2" s="1"/>
  <c r="U61" i="2"/>
  <c r="C61" i="2" s="1"/>
  <c r="V61" i="2"/>
  <c r="D61" i="2" s="1"/>
  <c r="T62" i="2"/>
  <c r="B62" i="2" s="1"/>
  <c r="U62" i="2"/>
  <c r="C62" i="2" s="1"/>
  <c r="V62" i="2"/>
  <c r="D62" i="2" s="1"/>
  <c r="T63" i="2"/>
  <c r="B63" i="2" s="1"/>
  <c r="U63" i="2"/>
  <c r="C63" i="2" s="1"/>
  <c r="V63" i="2"/>
  <c r="D63" i="2" s="1"/>
  <c r="V54" i="2"/>
  <c r="D54" i="2" s="1"/>
  <c r="U54" i="2"/>
  <c r="C54" i="2" s="1"/>
  <c r="T54" i="2"/>
  <c r="B54" i="2" s="1"/>
  <c r="S52" i="2"/>
  <c r="A52" i="2" s="1"/>
  <c r="X4" i="2" s="1"/>
  <c r="F4" i="2" s="1"/>
  <c r="T41" i="2"/>
  <c r="B41" i="2" s="1"/>
  <c r="U41" i="2"/>
  <c r="C41" i="2" s="1"/>
  <c r="V41" i="2"/>
  <c r="D41" i="2" s="1"/>
  <c r="T42" i="2"/>
  <c r="B42" i="2" s="1"/>
  <c r="U42" i="2"/>
  <c r="C42" i="2" s="1"/>
  <c r="V42" i="2"/>
  <c r="D42" i="2" s="1"/>
  <c r="T43" i="2"/>
  <c r="B43" i="2" s="1"/>
  <c r="U43" i="2"/>
  <c r="C43" i="2" s="1"/>
  <c r="V43" i="2"/>
  <c r="D43" i="2" s="1"/>
  <c r="T44" i="2"/>
  <c r="B44" i="2" s="1"/>
  <c r="U44" i="2"/>
  <c r="C44" i="2" s="1"/>
  <c r="V44" i="2"/>
  <c r="D44" i="2" s="1"/>
  <c r="T45" i="2"/>
  <c r="B45" i="2" s="1"/>
  <c r="U45" i="2"/>
  <c r="C45" i="2" s="1"/>
  <c r="V45" i="2"/>
  <c r="D45" i="2" s="1"/>
  <c r="T46" i="2"/>
  <c r="B46" i="2" s="1"/>
  <c r="U46" i="2"/>
  <c r="C46" i="2" s="1"/>
  <c r="V46" i="2"/>
  <c r="D46" i="2" s="1"/>
  <c r="T47" i="2"/>
  <c r="B47" i="2" s="1"/>
  <c r="U47" i="2"/>
  <c r="C47" i="2" s="1"/>
  <c r="V47" i="2"/>
  <c r="D47" i="2" s="1"/>
  <c r="T48" i="2"/>
  <c r="B48" i="2" s="1"/>
  <c r="U48" i="2"/>
  <c r="C48" i="2" s="1"/>
  <c r="V48" i="2"/>
  <c r="D48" i="2" s="1"/>
  <c r="T49" i="2"/>
  <c r="B49" i="2" s="1"/>
  <c r="U49" i="2"/>
  <c r="C49" i="2" s="1"/>
  <c r="V49" i="2"/>
  <c r="D49" i="2" s="1"/>
  <c r="V40" i="2"/>
  <c r="D40" i="2" s="1"/>
  <c r="U40" i="2"/>
  <c r="C40" i="2" s="1"/>
  <c r="T40" i="2"/>
  <c r="B40" i="2" s="1"/>
  <c r="S38" i="2"/>
  <c r="A38" i="2" s="1"/>
  <c r="W4" i="2" s="1"/>
  <c r="E4" i="2" s="1"/>
  <c r="T27" i="2"/>
  <c r="B27" i="2" s="1"/>
  <c r="U27" i="2"/>
  <c r="C27" i="2" s="1"/>
  <c r="T28" i="2"/>
  <c r="B28" i="2" s="1"/>
  <c r="U28" i="2"/>
  <c r="C28" i="2" s="1"/>
  <c r="T29" i="2"/>
  <c r="B29" i="2" s="1"/>
  <c r="U29" i="2"/>
  <c r="C29" i="2" s="1"/>
  <c r="V29" i="2"/>
  <c r="D29" i="2" s="1"/>
  <c r="T30" i="2"/>
  <c r="B30" i="2" s="1"/>
  <c r="U30" i="2"/>
  <c r="C30" i="2" s="1"/>
  <c r="V30" i="2"/>
  <c r="D30" i="2" s="1"/>
  <c r="T31" i="2"/>
  <c r="B31" i="2" s="1"/>
  <c r="U31" i="2"/>
  <c r="C31" i="2" s="1"/>
  <c r="V31" i="2"/>
  <c r="D31" i="2" s="1"/>
  <c r="T32" i="2"/>
  <c r="B32" i="2" s="1"/>
  <c r="U32" i="2"/>
  <c r="C32" i="2" s="1"/>
  <c r="V32" i="2"/>
  <c r="D32" i="2" s="1"/>
  <c r="T33" i="2"/>
  <c r="B33" i="2" s="1"/>
  <c r="U33" i="2"/>
  <c r="C33" i="2" s="1"/>
  <c r="V33" i="2"/>
  <c r="D33" i="2" s="1"/>
  <c r="T34" i="2"/>
  <c r="B34" i="2" s="1"/>
  <c r="U34" i="2"/>
  <c r="C34" i="2" s="1"/>
  <c r="V34" i="2"/>
  <c r="D34" i="2" s="1"/>
  <c r="T35" i="2"/>
  <c r="B35" i="2" s="1"/>
  <c r="U35" i="2"/>
  <c r="C35" i="2" s="1"/>
  <c r="V35" i="2"/>
  <c r="D35" i="2" s="1"/>
  <c r="T13" i="2"/>
  <c r="B13" i="2" s="1"/>
  <c r="U13" i="2"/>
  <c r="C13" i="2" s="1"/>
  <c r="T14" i="2"/>
  <c r="B14" i="2" s="1"/>
  <c r="U14" i="2"/>
  <c r="C14" i="2" s="1"/>
  <c r="V14" i="2"/>
  <c r="D14" i="2" s="1"/>
  <c r="T15" i="2"/>
  <c r="B15" i="2" s="1"/>
  <c r="U15" i="2"/>
  <c r="C15" i="2" s="1"/>
  <c r="V15" i="2"/>
  <c r="D15" i="2" s="1"/>
  <c r="T16" i="2"/>
  <c r="B16" i="2" s="1"/>
  <c r="U16" i="2"/>
  <c r="C16" i="2" s="1"/>
  <c r="V16" i="2"/>
  <c r="D16" i="2" s="1"/>
  <c r="T17" i="2"/>
  <c r="B17" i="2" s="1"/>
  <c r="U17" i="2"/>
  <c r="C17" i="2" s="1"/>
  <c r="V17" i="2"/>
  <c r="D17" i="2" s="1"/>
  <c r="T18" i="2"/>
  <c r="B18" i="2" s="1"/>
  <c r="U18" i="2"/>
  <c r="C18" i="2" s="1"/>
  <c r="V18" i="2"/>
  <c r="D18" i="2" s="1"/>
  <c r="T19" i="2"/>
  <c r="B19" i="2" s="1"/>
  <c r="U19" i="2"/>
  <c r="C19" i="2" s="1"/>
  <c r="V19" i="2"/>
  <c r="D19" i="2" s="1"/>
  <c r="T20" i="2"/>
  <c r="B20" i="2" s="1"/>
  <c r="U20" i="2"/>
  <c r="C20" i="2" s="1"/>
  <c r="V20" i="2"/>
  <c r="D20" i="2" s="1"/>
  <c r="T21" i="2"/>
  <c r="B21" i="2" s="1"/>
  <c r="U21" i="2"/>
  <c r="C21" i="2" s="1"/>
  <c r="V21" i="2"/>
  <c r="D21" i="2" s="1"/>
  <c r="T26" i="2"/>
  <c r="B26" i="2" s="1"/>
  <c r="U26" i="2"/>
  <c r="C26" i="2" s="1"/>
  <c r="S24" i="2"/>
  <c r="A24" i="2" s="1"/>
  <c r="V5" i="2" s="1"/>
  <c r="D5" i="2" s="1"/>
  <c r="U12" i="2"/>
  <c r="C12" i="2" s="1"/>
  <c r="T12" i="2"/>
  <c r="B12" i="2" s="1"/>
  <c r="S10" i="2"/>
  <c r="A10" i="2" s="1"/>
  <c r="U4" i="2" s="1"/>
  <c r="C4" i="2" s="1"/>
  <c r="AF78" i="2"/>
  <c r="N78" i="2" s="1"/>
  <c r="AE78" i="2"/>
  <c r="M78" i="2" s="1"/>
  <c r="AA78" i="2"/>
  <c r="I78" i="2" s="1"/>
  <c r="Z78" i="2"/>
  <c r="H78" i="2" s="1"/>
  <c r="V78" i="2"/>
  <c r="D78" i="2" s="1"/>
  <c r="U78" i="2"/>
  <c r="C78" i="2" s="1"/>
  <c r="AF64" i="2"/>
  <c r="N64" i="2" s="1"/>
  <c r="AE64" i="2"/>
  <c r="M64" i="2" s="1"/>
  <c r="AA64" i="2"/>
  <c r="I64" i="2" s="1"/>
  <c r="Z64" i="2"/>
  <c r="H64" i="2" s="1"/>
  <c r="V64" i="2"/>
  <c r="D64" i="2" s="1"/>
  <c r="U64" i="2"/>
  <c r="C64" i="2" s="1"/>
  <c r="AF50" i="2"/>
  <c r="N50" i="2" s="1"/>
  <c r="AE50" i="2"/>
  <c r="M50" i="2" s="1"/>
  <c r="AA50" i="2"/>
  <c r="I50" i="2" s="1"/>
  <c r="Z50" i="2"/>
  <c r="H50" i="2" s="1"/>
  <c r="V50" i="2"/>
  <c r="D50" i="2" s="1"/>
  <c r="U50" i="2"/>
  <c r="C50" i="2" s="1"/>
  <c r="AF36" i="2"/>
  <c r="N36" i="2" s="1"/>
  <c r="AE36" i="2"/>
  <c r="M36" i="2" s="1"/>
  <c r="AA36" i="2"/>
  <c r="I36" i="2" s="1"/>
  <c r="Z36" i="2"/>
  <c r="H36" i="2" s="1"/>
  <c r="AF22" i="2"/>
  <c r="N22" i="2" s="1"/>
  <c r="AE22" i="2"/>
  <c r="M22" i="2" s="1"/>
  <c r="AA22" i="2"/>
  <c r="I22" i="2" s="1"/>
  <c r="Z22" i="2"/>
  <c r="H22" i="2" s="1"/>
  <c r="U36" i="2" l="1"/>
  <c r="V27" i="2" s="1"/>
  <c r="D27" i="2" s="1"/>
  <c r="B1004" i="1"/>
  <c r="U22" i="2"/>
  <c r="V13" i="2" s="1"/>
  <c r="D13" i="2" s="1"/>
  <c r="U7" i="2"/>
  <c r="U6" i="2" s="1"/>
  <c r="C6" i="2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V7" i="2"/>
  <c r="V6" i="2" s="1"/>
  <c r="D6" i="2" s="1"/>
  <c r="V4" i="2"/>
  <c r="D4" i="2" s="1"/>
  <c r="W7" i="2"/>
  <c r="W6" i="2" s="1"/>
  <c r="E6" i="2" s="1"/>
  <c r="X7" i="2"/>
  <c r="X6" i="2" s="1"/>
  <c r="F6" i="2" s="1"/>
  <c r="Y7" i="2"/>
  <c r="Y6" i="2" s="1"/>
  <c r="G6" i="2" s="1"/>
  <c r="Z7" i="2"/>
  <c r="Z6" i="2" s="1"/>
  <c r="H6" i="2" s="1"/>
  <c r="AA7" i="2"/>
  <c r="AA6" i="2" s="1"/>
  <c r="I6" i="2" s="1"/>
  <c r="AB7" i="2"/>
  <c r="AB6" i="2" s="1"/>
  <c r="J6" i="2" s="1"/>
  <c r="AC7" i="2"/>
  <c r="AC6" i="2" s="1"/>
  <c r="K6" i="2" s="1"/>
  <c r="AD7" i="2"/>
  <c r="AD6" i="2" s="1"/>
  <c r="L6" i="2" s="1"/>
  <c r="AE7" i="2"/>
  <c r="AE6" i="2" s="1"/>
  <c r="M6" i="2" s="1"/>
  <c r="AF7" i="2"/>
  <c r="AF6" i="2" s="1"/>
  <c r="N6" i="2" s="1"/>
  <c r="AG7" i="2"/>
  <c r="AG6" i="2" s="1"/>
  <c r="O6" i="2" s="1"/>
  <c r="AH7" i="2"/>
  <c r="AH6" i="2" s="1"/>
  <c r="P6" i="2" s="1"/>
  <c r="AI7" i="2"/>
  <c r="AI6" i="2" s="1"/>
  <c r="Q6" i="2" s="1"/>
  <c r="W5" i="2"/>
  <c r="E5" i="2" s="1"/>
  <c r="X5" i="2"/>
  <c r="F5" i="2" s="1"/>
  <c r="Y5" i="2"/>
  <c r="G5" i="2" s="1"/>
  <c r="Z5" i="2"/>
  <c r="H5" i="2" s="1"/>
  <c r="AA5" i="2"/>
  <c r="I5" i="2" s="1"/>
  <c r="AB5" i="2"/>
  <c r="J5" i="2" s="1"/>
  <c r="AC5" i="2"/>
  <c r="K5" i="2" s="1"/>
  <c r="AD5" i="2"/>
  <c r="L5" i="2" s="1"/>
  <c r="AE5" i="2"/>
  <c r="M5" i="2" s="1"/>
  <c r="AF5" i="2"/>
  <c r="N5" i="2" s="1"/>
  <c r="AG5" i="2"/>
  <c r="O5" i="2" s="1"/>
  <c r="AH5" i="2"/>
  <c r="P5" i="2" s="1"/>
  <c r="AI5" i="2"/>
  <c r="Q5" i="2" s="1"/>
  <c r="U5" i="2"/>
  <c r="C5" i="2" s="1"/>
  <c r="C22" i="2"/>
  <c r="C36" i="2"/>
  <c r="V26" i="2"/>
  <c r="D26" i="2" s="1"/>
  <c r="V28" i="2"/>
  <c r="D28" i="2" s="1"/>
  <c r="V12" i="2"/>
  <c r="D12" i="2" s="1"/>
  <c r="V22" i="2" l="1"/>
  <c r="D22" i="2" s="1"/>
  <c r="V36" i="2"/>
  <c r="D36" i="2" s="1"/>
</calcChain>
</file>

<file path=xl/sharedStrings.xml><?xml version="1.0" encoding="utf-8"?>
<sst xmlns="http://schemas.openxmlformats.org/spreadsheetml/2006/main" count="1446" uniqueCount="1073">
  <si>
    <t>กรอกรหัสแทนค่าตัวแปรในแต่ละข้อ</t>
  </si>
  <si>
    <t>โปรดระบุชื่อและรหัสของตัวแปรในแต่ละข้อ</t>
  </si>
  <si>
    <t>ข้อ1</t>
  </si>
  <si>
    <t>ข้อ2</t>
  </si>
  <si>
    <t>ข้อ3</t>
  </si>
  <si>
    <t>ข้อ4</t>
  </si>
  <si>
    <t>ข้อ5</t>
  </si>
  <si>
    <t>ข้อ6</t>
  </si>
  <si>
    <t>ข้อ7</t>
  </si>
  <si>
    <t>ข้อ8</t>
  </si>
  <si>
    <t>ข้อ9</t>
  </si>
  <si>
    <t>ข้อ10</t>
  </si>
  <si>
    <t>ข้อ11</t>
  </si>
  <si>
    <t>ข้อ12</t>
  </si>
  <si>
    <t>ข้อ13</t>
  </si>
  <si>
    <t>ข้อ14</t>
  </si>
  <si>
    <t>ข้อ15</t>
  </si>
  <si>
    <t>ข้อ 1</t>
  </si>
  <si>
    <r>
      <t xml:space="preserve">กรอกชื่อตัวแปรข้างล่างนี้  </t>
    </r>
    <r>
      <rPr>
        <sz val="16"/>
        <rFont val="Wingdings"/>
        <charset val="2"/>
      </rPr>
      <t>ò</t>
    </r>
  </si>
  <si>
    <t>คนที่1</t>
  </si>
  <si>
    <t>รหัส</t>
  </si>
  <si>
    <t>เพศ</t>
  </si>
  <si>
    <t>คนที่2</t>
  </si>
  <si>
    <t>แทน</t>
  </si>
  <si>
    <t>ชาย</t>
  </si>
  <si>
    <t>คนที่3</t>
  </si>
  <si>
    <t>หญิง</t>
  </si>
  <si>
    <t>คนที่4</t>
  </si>
  <si>
    <t>คนที่5</t>
  </si>
  <si>
    <t>คนที่6</t>
  </si>
  <si>
    <t>คนที่7</t>
  </si>
  <si>
    <t>คนที่8</t>
  </si>
  <si>
    <t>คนที่9</t>
  </si>
  <si>
    <t>คนที่10</t>
  </si>
  <si>
    <t>คนที่11</t>
  </si>
  <si>
    <t>คนที่12</t>
  </si>
  <si>
    <t>คนที่13</t>
  </si>
  <si>
    <t>ข้อ 2</t>
  </si>
  <si>
    <t>คนที่14</t>
  </si>
  <si>
    <t>คนที่15</t>
  </si>
  <si>
    <t>คนที่16</t>
  </si>
  <si>
    <t>คนที่17</t>
  </si>
  <si>
    <t>คนที่18</t>
  </si>
  <si>
    <t>คนที่19</t>
  </si>
  <si>
    <t>คนที่20</t>
  </si>
  <si>
    <t>คนที่21</t>
  </si>
  <si>
    <t>คนที่22</t>
  </si>
  <si>
    <t>คนที่23</t>
  </si>
  <si>
    <t>คนที่24</t>
  </si>
  <si>
    <t>คนที่25</t>
  </si>
  <si>
    <t>คนที่26</t>
  </si>
  <si>
    <t>ข้อ 3</t>
  </si>
  <si>
    <t>คนที่27</t>
  </si>
  <si>
    <t>คนที่28</t>
  </si>
  <si>
    <t>คนที่29</t>
  </si>
  <si>
    <t>คนที่30</t>
  </si>
  <si>
    <t>คนที่31</t>
  </si>
  <si>
    <t>คนที่32</t>
  </si>
  <si>
    <t>คนที่33</t>
  </si>
  <si>
    <t>คนที่34</t>
  </si>
  <si>
    <t>คนที่35</t>
  </si>
  <si>
    <t>คนที่36</t>
  </si>
  <si>
    <t>คนที่37</t>
  </si>
  <si>
    <t>คนที่38</t>
  </si>
  <si>
    <t>คนที่39</t>
  </si>
  <si>
    <t>ข้อ 4</t>
  </si>
  <si>
    <t>คนที่40</t>
  </si>
  <si>
    <t>คนที่41</t>
  </si>
  <si>
    <t>คนที่42</t>
  </si>
  <si>
    <t>คนที่43</t>
  </si>
  <si>
    <t>คนที่44</t>
  </si>
  <si>
    <t>คนที่45</t>
  </si>
  <si>
    <t>คนที่46</t>
  </si>
  <si>
    <t>คนที่47</t>
  </si>
  <si>
    <t>คนที่48</t>
  </si>
  <si>
    <t>คนที่49</t>
  </si>
  <si>
    <t>คนที่50</t>
  </si>
  <si>
    <t>คนที่51</t>
  </si>
  <si>
    <t>คนที่52</t>
  </si>
  <si>
    <t>ข้อ 5</t>
  </si>
  <si>
    <t>คนที่53</t>
  </si>
  <si>
    <t>คนที่54</t>
  </si>
  <si>
    <t>คนที่55</t>
  </si>
  <si>
    <t>คนที่56</t>
  </si>
  <si>
    <t>คนที่57</t>
  </si>
  <si>
    <t>คนที่58</t>
  </si>
  <si>
    <t>คนที่59</t>
  </si>
  <si>
    <t>คนที่60</t>
  </si>
  <si>
    <t>คนที่61</t>
  </si>
  <si>
    <t>คนที่62</t>
  </si>
  <si>
    <t>คนที่63</t>
  </si>
  <si>
    <t>คนที่64</t>
  </si>
  <si>
    <t>คนที่65</t>
  </si>
  <si>
    <t>ข้อ 6</t>
  </si>
  <si>
    <t>คนที่66</t>
  </si>
  <si>
    <t>คนที่67</t>
  </si>
  <si>
    <t>คนที่68</t>
  </si>
  <si>
    <t>คนที่69</t>
  </si>
  <si>
    <t>คนที่70</t>
  </si>
  <si>
    <t>คนที่71</t>
  </si>
  <si>
    <t>คนที่72</t>
  </si>
  <si>
    <t>คนที่73</t>
  </si>
  <si>
    <t>คนที่74</t>
  </si>
  <si>
    <t>คนที่75</t>
  </si>
  <si>
    <t>คนที่76</t>
  </si>
  <si>
    <t>คนที่77</t>
  </si>
  <si>
    <t>คนที่78</t>
  </si>
  <si>
    <t>ข้อ 7</t>
  </si>
  <si>
    <t>คนที่79</t>
  </si>
  <si>
    <t>คนที่80</t>
  </si>
  <si>
    <t>คนที่81</t>
  </si>
  <si>
    <t>คนที่82</t>
  </si>
  <si>
    <t>คนที่83</t>
  </si>
  <si>
    <t>คนที่84</t>
  </si>
  <si>
    <t>คนที่85</t>
  </si>
  <si>
    <t>คนที่86</t>
  </si>
  <si>
    <t>คนที่87</t>
  </si>
  <si>
    <t>คนที่88</t>
  </si>
  <si>
    <t>คนที่89</t>
  </si>
  <si>
    <t>คนที่90</t>
  </si>
  <si>
    <t>คนที่91</t>
  </si>
  <si>
    <t>ข้อ 8</t>
  </si>
  <si>
    <t>คนที่92</t>
  </si>
  <si>
    <t>คนที่93</t>
  </si>
  <si>
    <t>คนที่94</t>
  </si>
  <si>
    <t>คนที่95</t>
  </si>
  <si>
    <t>คนที่96</t>
  </si>
  <si>
    <t>คนที่97</t>
  </si>
  <si>
    <t>คนที่98</t>
  </si>
  <si>
    <t>คนที่99</t>
  </si>
  <si>
    <t>คนที่100</t>
  </si>
  <si>
    <t>คนที่101</t>
  </si>
  <si>
    <t>คนที่102</t>
  </si>
  <si>
    <t>คนที่103</t>
  </si>
  <si>
    <t>คนที่104</t>
  </si>
  <si>
    <t>ข้อ 9</t>
  </si>
  <si>
    <t>คนที่105</t>
  </si>
  <si>
    <t>คนที่106</t>
  </si>
  <si>
    <t>คนที่107</t>
  </si>
  <si>
    <t>คนที่108</t>
  </si>
  <si>
    <t>คนที่109</t>
  </si>
  <si>
    <t>คนที่110</t>
  </si>
  <si>
    <t>คนที่111</t>
  </si>
  <si>
    <t>คนที่112</t>
  </si>
  <si>
    <t>คนที่113</t>
  </si>
  <si>
    <t>คนที่114</t>
  </si>
  <si>
    <t>คนที่115</t>
  </si>
  <si>
    <t>คนที่116</t>
  </si>
  <si>
    <t>คนที่117</t>
  </si>
  <si>
    <t>ข้อ 10</t>
  </si>
  <si>
    <t>คนที่118</t>
  </si>
  <si>
    <t>คนที่119</t>
  </si>
  <si>
    <t>คนที่120</t>
  </si>
  <si>
    <t>คนที่121</t>
  </si>
  <si>
    <t>คนที่122</t>
  </si>
  <si>
    <t>คนที่123</t>
  </si>
  <si>
    <t>คนที่124</t>
  </si>
  <si>
    <t>คนที่125</t>
  </si>
  <si>
    <t>คนที่126</t>
  </si>
  <si>
    <t>คนที่127</t>
  </si>
  <si>
    <t>คนที่128</t>
  </si>
  <si>
    <t>คนที่129</t>
  </si>
  <si>
    <t>คนที่130</t>
  </si>
  <si>
    <t>ข้อ 11</t>
  </si>
  <si>
    <t>คนที่131</t>
  </si>
  <si>
    <t>คนที่132</t>
  </si>
  <si>
    <t>คนที่133</t>
  </si>
  <si>
    <t>คนที่134</t>
  </si>
  <si>
    <t>คนที่135</t>
  </si>
  <si>
    <t>คนที่136</t>
  </si>
  <si>
    <t>คนที่137</t>
  </si>
  <si>
    <t>คนที่138</t>
  </si>
  <si>
    <t>คนที่139</t>
  </si>
  <si>
    <t>คนที่140</t>
  </si>
  <si>
    <t>คนที่141</t>
  </si>
  <si>
    <t>คนที่142</t>
  </si>
  <si>
    <t>คนที่143</t>
  </si>
  <si>
    <t>ข้อ 12</t>
  </si>
  <si>
    <t>คนที่144</t>
  </si>
  <si>
    <t>คนที่145</t>
  </si>
  <si>
    <t>คนที่146</t>
  </si>
  <si>
    <t>คนที่147</t>
  </si>
  <si>
    <t>คนที่148</t>
  </si>
  <si>
    <t>คนที่149</t>
  </si>
  <si>
    <t>คนที่150</t>
  </si>
  <si>
    <t>คนที่151</t>
  </si>
  <si>
    <t>คนที่152</t>
  </si>
  <si>
    <t>คนที่153</t>
  </si>
  <si>
    <t>คนที่154</t>
  </si>
  <si>
    <t>คนที่155</t>
  </si>
  <si>
    <t>คนที่156</t>
  </si>
  <si>
    <t>ข้อ 13</t>
  </si>
  <si>
    <t>คนที่157</t>
  </si>
  <si>
    <t>คนที่158</t>
  </si>
  <si>
    <t>คนที่159</t>
  </si>
  <si>
    <t>คนที่160</t>
  </si>
  <si>
    <t>คนที่161</t>
  </si>
  <si>
    <t>คนที่162</t>
  </si>
  <si>
    <t>คนที่163</t>
  </si>
  <si>
    <t>คนที่164</t>
  </si>
  <si>
    <t>คนที่165</t>
  </si>
  <si>
    <t>คนที่166</t>
  </si>
  <si>
    <t>คนที่167</t>
  </si>
  <si>
    <t>คนที่168</t>
  </si>
  <si>
    <t>คนที่169</t>
  </si>
  <si>
    <t>ข้อ 14</t>
  </si>
  <si>
    <t>คนที่170</t>
  </si>
  <si>
    <t>คนที่171</t>
  </si>
  <si>
    <t>คนที่172</t>
  </si>
  <si>
    <t>คนที่173</t>
  </si>
  <si>
    <t>คนที่174</t>
  </si>
  <si>
    <t>คนที่175</t>
  </si>
  <si>
    <t>คนที่176</t>
  </si>
  <si>
    <t>คนที่177</t>
  </si>
  <si>
    <t>คนที่178</t>
  </si>
  <si>
    <t>คนที่179</t>
  </si>
  <si>
    <t>คนที่180</t>
  </si>
  <si>
    <t>คนที่181</t>
  </si>
  <si>
    <t>คนที่182</t>
  </si>
  <si>
    <t>ข้อ 15</t>
  </si>
  <si>
    <t>คนที่183</t>
  </si>
  <si>
    <t>คนที่184</t>
  </si>
  <si>
    <t>คนที่185</t>
  </si>
  <si>
    <t>คนที่186</t>
  </si>
  <si>
    <t>คนที่187</t>
  </si>
  <si>
    <t>คนที่188</t>
  </si>
  <si>
    <t>คนที่189</t>
  </si>
  <si>
    <t>คนที่190</t>
  </si>
  <si>
    <t>คนที่191</t>
  </si>
  <si>
    <t>คนที่192</t>
  </si>
  <si>
    <t>คนที่193</t>
  </si>
  <si>
    <t>คนที่194</t>
  </si>
  <si>
    <t>คนที่195</t>
  </si>
  <si>
    <t>คนที่196</t>
  </si>
  <si>
    <t>คนที่197</t>
  </si>
  <si>
    <t>คนที่198</t>
  </si>
  <si>
    <t>คนที่199</t>
  </si>
  <si>
    <t>คนที่200</t>
  </si>
  <si>
    <t>คนที่201</t>
  </si>
  <si>
    <t>คนที่202</t>
  </si>
  <si>
    <t>คนที่203</t>
  </si>
  <si>
    <t>คนที่204</t>
  </si>
  <si>
    <t>คนที่205</t>
  </si>
  <si>
    <t>คนที่206</t>
  </si>
  <si>
    <t>คนที่207</t>
  </si>
  <si>
    <t>คนที่208</t>
  </si>
  <si>
    <t>คนที่209</t>
  </si>
  <si>
    <t>คนที่210</t>
  </si>
  <si>
    <t>คนที่211</t>
  </si>
  <si>
    <t>คนที่212</t>
  </si>
  <si>
    <t>คนที่213</t>
  </si>
  <si>
    <t>คนที่214</t>
  </si>
  <si>
    <t>คนที่215</t>
  </si>
  <si>
    <t>คนที่216</t>
  </si>
  <si>
    <t>คนที่217</t>
  </si>
  <si>
    <t>คนที่218</t>
  </si>
  <si>
    <t>คนที่219</t>
  </si>
  <si>
    <t>คนที่220</t>
  </si>
  <si>
    <t>คนที่221</t>
  </si>
  <si>
    <t>คนที่222</t>
  </si>
  <si>
    <t>คนที่223</t>
  </si>
  <si>
    <t>คนที่224</t>
  </si>
  <si>
    <t>คนที่225</t>
  </si>
  <si>
    <t>คนที่226</t>
  </si>
  <si>
    <t>คนที่227</t>
  </si>
  <si>
    <t>คนที่228</t>
  </si>
  <si>
    <t>คนที่229</t>
  </si>
  <si>
    <t>คนที่230</t>
  </si>
  <si>
    <t>คนที่231</t>
  </si>
  <si>
    <t>คนที่232</t>
  </si>
  <si>
    <t>คนที่233</t>
  </si>
  <si>
    <t>คนที่234</t>
  </si>
  <si>
    <t>คนที่235</t>
  </si>
  <si>
    <t>คนที่236</t>
  </si>
  <si>
    <t>คนที่237</t>
  </si>
  <si>
    <t>คนที่238</t>
  </si>
  <si>
    <t>คนที่239</t>
  </si>
  <si>
    <t>คนที่240</t>
  </si>
  <si>
    <t>คนที่241</t>
  </si>
  <si>
    <t>คนที่242</t>
  </si>
  <si>
    <t>คนที่243</t>
  </si>
  <si>
    <t>คนที่244</t>
  </si>
  <si>
    <t>คนที่245</t>
  </si>
  <si>
    <t>คนที่246</t>
  </si>
  <si>
    <t>คนที่247</t>
  </si>
  <si>
    <t>คนที่248</t>
  </si>
  <si>
    <t>คนที่249</t>
  </si>
  <si>
    <t>คนที่250</t>
  </si>
  <si>
    <t>คนที่251</t>
  </si>
  <si>
    <t>คนที่252</t>
  </si>
  <si>
    <t>คนที่253</t>
  </si>
  <si>
    <t>คนที่254</t>
  </si>
  <si>
    <t>คนที่255</t>
  </si>
  <si>
    <t>คนที่256</t>
  </si>
  <si>
    <t>คนที่257</t>
  </si>
  <si>
    <t>คนที่258</t>
  </si>
  <si>
    <t>คนที่259</t>
  </si>
  <si>
    <t>คนที่260</t>
  </si>
  <si>
    <t>คนที่261</t>
  </si>
  <si>
    <t>คนที่262</t>
  </si>
  <si>
    <t>คนที่263</t>
  </si>
  <si>
    <t>คนที่264</t>
  </si>
  <si>
    <t>คนที่265</t>
  </si>
  <si>
    <t>คนที่266</t>
  </si>
  <si>
    <t>คนที่267</t>
  </si>
  <si>
    <t>คนที่268</t>
  </si>
  <si>
    <t>คนที่269</t>
  </si>
  <si>
    <t>คนที่270</t>
  </si>
  <si>
    <t>คนที่271</t>
  </si>
  <si>
    <t>คนที่272</t>
  </si>
  <si>
    <t>คนที่273</t>
  </si>
  <si>
    <t>คนที่274</t>
  </si>
  <si>
    <t>คนที่275</t>
  </si>
  <si>
    <t>คนที่276</t>
  </si>
  <si>
    <t>คนที่277</t>
  </si>
  <si>
    <t>คนที่278</t>
  </si>
  <si>
    <t>คนที่279</t>
  </si>
  <si>
    <t>คนที่280</t>
  </si>
  <si>
    <t>คนที่281</t>
  </si>
  <si>
    <t>คนที่282</t>
  </si>
  <si>
    <t>คนที่283</t>
  </si>
  <si>
    <t>คนที่284</t>
  </si>
  <si>
    <t>คนที่285</t>
  </si>
  <si>
    <t>คนที่286</t>
  </si>
  <si>
    <t>คนที่287</t>
  </si>
  <si>
    <t>คนที่288</t>
  </si>
  <si>
    <t>คนที่289</t>
  </si>
  <si>
    <t>คนที่290</t>
  </si>
  <si>
    <t>คนที่291</t>
  </si>
  <si>
    <t>คนที่292</t>
  </si>
  <si>
    <t>คนที่293</t>
  </si>
  <si>
    <t>คนที่294</t>
  </si>
  <si>
    <t>คนที่295</t>
  </si>
  <si>
    <t>คนที่296</t>
  </si>
  <si>
    <t>คนที่297</t>
  </si>
  <si>
    <t>คนที่298</t>
  </si>
  <si>
    <t>คนที่299</t>
  </si>
  <si>
    <t>คนที่300</t>
  </si>
  <si>
    <t>คนที่301</t>
  </si>
  <si>
    <t>คนที่302</t>
  </si>
  <si>
    <t>คนที่303</t>
  </si>
  <si>
    <t>คนที่304</t>
  </si>
  <si>
    <t>คนที่305</t>
  </si>
  <si>
    <t>คนที่306</t>
  </si>
  <si>
    <t>คนที่307</t>
  </si>
  <si>
    <t>คนที่308</t>
  </si>
  <si>
    <t>คนที่309</t>
  </si>
  <si>
    <t>คนที่310</t>
  </si>
  <si>
    <t>คนที่311</t>
  </si>
  <si>
    <t>คนที่312</t>
  </si>
  <si>
    <t>คนที่313</t>
  </si>
  <si>
    <t>คนที่314</t>
  </si>
  <si>
    <t>คนที่315</t>
  </si>
  <si>
    <t>คนที่316</t>
  </si>
  <si>
    <t>คนที่317</t>
  </si>
  <si>
    <t>คนที่318</t>
  </si>
  <si>
    <t>คนที่319</t>
  </si>
  <si>
    <t>คนที่320</t>
  </si>
  <si>
    <t>คนที่321</t>
  </si>
  <si>
    <t>คนที่322</t>
  </si>
  <si>
    <t>คนที่323</t>
  </si>
  <si>
    <t>คนที่324</t>
  </si>
  <si>
    <t>คนที่325</t>
  </si>
  <si>
    <t>คนที่326</t>
  </si>
  <si>
    <t>คนที่327</t>
  </si>
  <si>
    <t>คนที่328</t>
  </si>
  <si>
    <t>คนที่329</t>
  </si>
  <si>
    <t>คนที่330</t>
  </si>
  <si>
    <t>คนที่331</t>
  </si>
  <si>
    <t>คนที่332</t>
  </si>
  <si>
    <t>คนที่333</t>
  </si>
  <si>
    <t>คนที่334</t>
  </si>
  <si>
    <t>คนที่335</t>
  </si>
  <si>
    <t>คนที่336</t>
  </si>
  <si>
    <t>คนที่337</t>
  </si>
  <si>
    <t>คนที่338</t>
  </si>
  <si>
    <t>คนที่339</t>
  </si>
  <si>
    <t>คนที่340</t>
  </si>
  <si>
    <t>คนที่341</t>
  </si>
  <si>
    <t>คนที่342</t>
  </si>
  <si>
    <t>คนที่343</t>
  </si>
  <si>
    <t>คนที่344</t>
  </si>
  <si>
    <t>คนที่345</t>
  </si>
  <si>
    <t>คนที่346</t>
  </si>
  <si>
    <t>คนที่347</t>
  </si>
  <si>
    <t>คนที่348</t>
  </si>
  <si>
    <t>คนที่349</t>
  </si>
  <si>
    <t>คนที่350</t>
  </si>
  <si>
    <t>คนที่351</t>
  </si>
  <si>
    <t>คนที่352</t>
  </si>
  <si>
    <t>คนที่353</t>
  </si>
  <si>
    <t>คนที่354</t>
  </si>
  <si>
    <t>คนที่355</t>
  </si>
  <si>
    <t>คนที่356</t>
  </si>
  <si>
    <t>คนที่357</t>
  </si>
  <si>
    <t>คนที่358</t>
  </si>
  <si>
    <t>คนที่359</t>
  </si>
  <si>
    <t>คนที่360</t>
  </si>
  <si>
    <t>คนที่361</t>
  </si>
  <si>
    <t>คนที่362</t>
  </si>
  <si>
    <t>คนที่363</t>
  </si>
  <si>
    <t>คนที่364</t>
  </si>
  <si>
    <t>คนที่365</t>
  </si>
  <si>
    <t>คนที่366</t>
  </si>
  <si>
    <t>คนที่367</t>
  </si>
  <si>
    <t>คนที่368</t>
  </si>
  <si>
    <t>คนที่369</t>
  </si>
  <si>
    <t>คนที่370</t>
  </si>
  <si>
    <t>คนที่371</t>
  </si>
  <si>
    <t>คนที่372</t>
  </si>
  <si>
    <t>คนที่373</t>
  </si>
  <si>
    <t>คนที่374</t>
  </si>
  <si>
    <t>คนที่375</t>
  </si>
  <si>
    <t>คนที่376</t>
  </si>
  <si>
    <t>คนที่377</t>
  </si>
  <si>
    <t>คนที่378</t>
  </si>
  <si>
    <t>คนที่379</t>
  </si>
  <si>
    <t>คนที่380</t>
  </si>
  <si>
    <t>คนที่381</t>
  </si>
  <si>
    <t>คนที่382</t>
  </si>
  <si>
    <t>คนที่383</t>
  </si>
  <si>
    <t>คนที่384</t>
  </si>
  <si>
    <t>คนที่385</t>
  </si>
  <si>
    <t>คนที่386</t>
  </si>
  <si>
    <t>คนที่387</t>
  </si>
  <si>
    <t>คนที่388</t>
  </si>
  <si>
    <t>คนที่389</t>
  </si>
  <si>
    <t>คนที่390</t>
  </si>
  <si>
    <t>คนที่391</t>
  </si>
  <si>
    <t>คนที่392</t>
  </si>
  <si>
    <t>คนที่393</t>
  </si>
  <si>
    <t>คนที่394</t>
  </si>
  <si>
    <t>คนที่395</t>
  </si>
  <si>
    <t>คนที่396</t>
  </si>
  <si>
    <t>คนที่397</t>
  </si>
  <si>
    <t>คนที่398</t>
  </si>
  <si>
    <t>คนที่399</t>
  </si>
  <si>
    <t>คนที่400</t>
  </si>
  <si>
    <t>คนที่401</t>
  </si>
  <si>
    <t>คนที่402</t>
  </si>
  <si>
    <t>คนที่403</t>
  </si>
  <si>
    <t>คนที่404</t>
  </si>
  <si>
    <t>คนที่405</t>
  </si>
  <si>
    <t>คนที่406</t>
  </si>
  <si>
    <t>คนที่407</t>
  </si>
  <si>
    <t>คนที่408</t>
  </si>
  <si>
    <t>คนที่409</t>
  </si>
  <si>
    <t>คนที่410</t>
  </si>
  <si>
    <t>คนที่411</t>
  </si>
  <si>
    <t>คนที่412</t>
  </si>
  <si>
    <t>คนที่413</t>
  </si>
  <si>
    <t>คนที่414</t>
  </si>
  <si>
    <t>คนที่415</t>
  </si>
  <si>
    <t>คนที่416</t>
  </si>
  <si>
    <t>คนที่417</t>
  </si>
  <si>
    <t>คนที่418</t>
  </si>
  <si>
    <t>คนที่419</t>
  </si>
  <si>
    <t>คนที่420</t>
  </si>
  <si>
    <t>คนที่421</t>
  </si>
  <si>
    <t>คนที่422</t>
  </si>
  <si>
    <t>คนที่423</t>
  </si>
  <si>
    <t>คนที่424</t>
  </si>
  <si>
    <t>คนที่425</t>
  </si>
  <si>
    <t>คนที่426</t>
  </si>
  <si>
    <t>คนที่427</t>
  </si>
  <si>
    <t>คนที่428</t>
  </si>
  <si>
    <t>คนที่429</t>
  </si>
  <si>
    <t>คนที่430</t>
  </si>
  <si>
    <t>คนที่431</t>
  </si>
  <si>
    <t>คนที่432</t>
  </si>
  <si>
    <t>คนที่433</t>
  </si>
  <si>
    <t>คนที่434</t>
  </si>
  <si>
    <t>คนที่435</t>
  </si>
  <si>
    <t>คนที่436</t>
  </si>
  <si>
    <t>คนที่437</t>
  </si>
  <si>
    <t>คนที่438</t>
  </si>
  <si>
    <t>คนที่439</t>
  </si>
  <si>
    <t>คนที่440</t>
  </si>
  <si>
    <t>คนที่441</t>
  </si>
  <si>
    <t>คนที่442</t>
  </si>
  <si>
    <t>คนที่443</t>
  </si>
  <si>
    <t>คนที่444</t>
  </si>
  <si>
    <t>คนที่445</t>
  </si>
  <si>
    <t>คนที่446</t>
  </si>
  <si>
    <t>คนที่447</t>
  </si>
  <si>
    <t>คนที่448</t>
  </si>
  <si>
    <t>คนที่449</t>
  </si>
  <si>
    <t>คนที่450</t>
  </si>
  <si>
    <t>คนที่451</t>
  </si>
  <si>
    <t>คนที่452</t>
  </si>
  <si>
    <t>คนที่453</t>
  </si>
  <si>
    <t>คนที่454</t>
  </si>
  <si>
    <t>คนที่455</t>
  </si>
  <si>
    <t>คนที่456</t>
  </si>
  <si>
    <t>คนที่457</t>
  </si>
  <si>
    <t>คนที่458</t>
  </si>
  <si>
    <t>คนที่459</t>
  </si>
  <si>
    <t>คนที่460</t>
  </si>
  <si>
    <t>คนที่461</t>
  </si>
  <si>
    <t>คนที่462</t>
  </si>
  <si>
    <t>คนที่463</t>
  </si>
  <si>
    <t>คนที่464</t>
  </si>
  <si>
    <t>คนที่465</t>
  </si>
  <si>
    <t>คนที่466</t>
  </si>
  <si>
    <t>คนที่467</t>
  </si>
  <si>
    <t>คนที่468</t>
  </si>
  <si>
    <t>คนที่469</t>
  </si>
  <si>
    <t>คนที่470</t>
  </si>
  <si>
    <t>คนที่471</t>
  </si>
  <si>
    <t>คนที่472</t>
  </si>
  <si>
    <t>คนที่473</t>
  </si>
  <si>
    <t>คนที่474</t>
  </si>
  <si>
    <t>คนที่475</t>
  </si>
  <si>
    <t>คนที่476</t>
  </si>
  <si>
    <t>คนที่477</t>
  </si>
  <si>
    <t>คนที่478</t>
  </si>
  <si>
    <t>คนที่479</t>
  </si>
  <si>
    <t>คนที่480</t>
  </si>
  <si>
    <t>คนที่481</t>
  </si>
  <si>
    <t>คนที่482</t>
  </si>
  <si>
    <t>คนที่483</t>
  </si>
  <si>
    <t>คนที่484</t>
  </si>
  <si>
    <t>คนที่485</t>
  </si>
  <si>
    <t>คนที่486</t>
  </si>
  <si>
    <t>คนที่487</t>
  </si>
  <si>
    <t>คนที่488</t>
  </si>
  <si>
    <t>คนที่489</t>
  </si>
  <si>
    <t>คนที่490</t>
  </si>
  <si>
    <t>คนที่491</t>
  </si>
  <si>
    <t>คนที่492</t>
  </si>
  <si>
    <t>คนที่493</t>
  </si>
  <si>
    <t>คนที่494</t>
  </si>
  <si>
    <t>คนที่495</t>
  </si>
  <si>
    <t>คนที่496</t>
  </si>
  <si>
    <t>คนที่497</t>
  </si>
  <si>
    <t>คนที่498</t>
  </si>
  <si>
    <t>คนที่499</t>
  </si>
  <si>
    <t>คนที่500</t>
  </si>
  <si>
    <t>Frequencies 1 - 5</t>
  </si>
  <si>
    <t>Frequencies 6 - 10</t>
  </si>
  <si>
    <t>Frequencies 11 - 15</t>
  </si>
  <si>
    <t xml:space="preserve"> </t>
  </si>
  <si>
    <t>Frequency</t>
  </si>
  <si>
    <t>Percent</t>
  </si>
  <si>
    <t>Valid</t>
  </si>
  <si>
    <t>Total</t>
  </si>
  <si>
    <t>ชุดโปรแกรมช่วยการวิเคราะห์งานวิจัยทางการศึกษา</t>
  </si>
  <si>
    <t>คำแนะนำในการใช้งาน</t>
  </si>
  <si>
    <t>คนที่501</t>
  </si>
  <si>
    <t>คนที่502</t>
  </si>
  <si>
    <t>คนที่503</t>
  </si>
  <si>
    <t>คนที่504</t>
  </si>
  <si>
    <t>คนที่505</t>
  </si>
  <si>
    <t>คนที่506</t>
  </si>
  <si>
    <t>คนที่507</t>
  </si>
  <si>
    <t>คนที่508</t>
  </si>
  <si>
    <t>คนที่509</t>
  </si>
  <si>
    <t>คนที่510</t>
  </si>
  <si>
    <t>คนที่511</t>
  </si>
  <si>
    <t>คนที่512</t>
  </si>
  <si>
    <t>คนที่513</t>
  </si>
  <si>
    <t>คนที่514</t>
  </si>
  <si>
    <t>คนที่515</t>
  </si>
  <si>
    <t>คนที่516</t>
  </si>
  <si>
    <t>คนที่517</t>
  </si>
  <si>
    <t>คนที่518</t>
  </si>
  <si>
    <t>คนที่519</t>
  </si>
  <si>
    <t>คนที่520</t>
  </si>
  <si>
    <t>คนที่521</t>
  </si>
  <si>
    <t>คนที่522</t>
  </si>
  <si>
    <t>คนที่523</t>
  </si>
  <si>
    <t>คนที่524</t>
  </si>
  <si>
    <t>คนที่525</t>
  </si>
  <si>
    <t>คนที่526</t>
  </si>
  <si>
    <t>คนที่527</t>
  </si>
  <si>
    <t>คนที่528</t>
  </si>
  <si>
    <t>คนที่529</t>
  </si>
  <si>
    <t>คนที่530</t>
  </si>
  <si>
    <t>คนที่531</t>
  </si>
  <si>
    <t>คนที่532</t>
  </si>
  <si>
    <t>คนที่533</t>
  </si>
  <si>
    <t>คนที่534</t>
  </si>
  <si>
    <t>คนที่535</t>
  </si>
  <si>
    <t>คนที่536</t>
  </si>
  <si>
    <t>คนที่537</t>
  </si>
  <si>
    <t>คนที่538</t>
  </si>
  <si>
    <t>คนที่539</t>
  </si>
  <si>
    <t>คนที่540</t>
  </si>
  <si>
    <t>คนที่541</t>
  </si>
  <si>
    <t>คนที่542</t>
  </si>
  <si>
    <t>คนที่543</t>
  </si>
  <si>
    <t>คนที่544</t>
  </si>
  <si>
    <t>คนที่545</t>
  </si>
  <si>
    <t>คนที่546</t>
  </si>
  <si>
    <t>คนที่547</t>
  </si>
  <si>
    <t>คนที่548</t>
  </si>
  <si>
    <t>คนที่549</t>
  </si>
  <si>
    <t>คนที่550</t>
  </si>
  <si>
    <t>คนที่551</t>
  </si>
  <si>
    <t>คนที่552</t>
  </si>
  <si>
    <t>คนที่553</t>
  </si>
  <si>
    <t>คนที่554</t>
  </si>
  <si>
    <t>คนที่555</t>
  </si>
  <si>
    <t>คนที่556</t>
  </si>
  <si>
    <t>คนที่557</t>
  </si>
  <si>
    <t>คนที่558</t>
  </si>
  <si>
    <t>คนที่559</t>
  </si>
  <si>
    <t>คนที่560</t>
  </si>
  <si>
    <t>คนที่561</t>
  </si>
  <si>
    <t>คนที่562</t>
  </si>
  <si>
    <t>คนที่563</t>
  </si>
  <si>
    <t>คนที่564</t>
  </si>
  <si>
    <t>คนที่565</t>
  </si>
  <si>
    <t>คนที่566</t>
  </si>
  <si>
    <t>คนที่567</t>
  </si>
  <si>
    <t>คนที่568</t>
  </si>
  <si>
    <t>คนที่569</t>
  </si>
  <si>
    <t>คนที่570</t>
  </si>
  <si>
    <t>คนที่571</t>
  </si>
  <si>
    <t>คนที่572</t>
  </si>
  <si>
    <t>คนที่573</t>
  </si>
  <si>
    <t>คนที่574</t>
  </si>
  <si>
    <t>คนที่575</t>
  </si>
  <si>
    <t>คนที่576</t>
  </si>
  <si>
    <t>คนที่577</t>
  </si>
  <si>
    <t>คนที่578</t>
  </si>
  <si>
    <t>คนที่579</t>
  </si>
  <si>
    <t>คนที่580</t>
  </si>
  <si>
    <t>คนที่581</t>
  </si>
  <si>
    <t>คนที่582</t>
  </si>
  <si>
    <t>คนที่583</t>
  </si>
  <si>
    <t>คนที่584</t>
  </si>
  <si>
    <t>คนที่585</t>
  </si>
  <si>
    <t>คนที่586</t>
  </si>
  <si>
    <t>คนที่587</t>
  </si>
  <si>
    <t>คนที่588</t>
  </si>
  <si>
    <t>คนที่589</t>
  </si>
  <si>
    <t>คนที่590</t>
  </si>
  <si>
    <t>คนที่591</t>
  </si>
  <si>
    <t>คนที่592</t>
  </si>
  <si>
    <t>คนที่593</t>
  </si>
  <si>
    <t>คนที่594</t>
  </si>
  <si>
    <t>คนที่595</t>
  </si>
  <si>
    <t>คนที่596</t>
  </si>
  <si>
    <t>คนที่597</t>
  </si>
  <si>
    <t>คนที่598</t>
  </si>
  <si>
    <t>คนที่599</t>
  </si>
  <si>
    <t>คนที่600</t>
  </si>
  <si>
    <t>คนที่601</t>
  </si>
  <si>
    <t>คนที่602</t>
  </si>
  <si>
    <t>คนที่603</t>
  </si>
  <si>
    <t>คนที่604</t>
  </si>
  <si>
    <t>คนที่605</t>
  </si>
  <si>
    <t>คนที่606</t>
  </si>
  <si>
    <t>คนที่607</t>
  </si>
  <si>
    <t>คนที่608</t>
  </si>
  <si>
    <t>คนที่609</t>
  </si>
  <si>
    <t>คนที่610</t>
  </si>
  <si>
    <t>คนที่611</t>
  </si>
  <si>
    <t>คนที่612</t>
  </si>
  <si>
    <t>คนที่613</t>
  </si>
  <si>
    <t>คนที่614</t>
  </si>
  <si>
    <t>คนที่615</t>
  </si>
  <si>
    <t>คนที่616</t>
  </si>
  <si>
    <t>คนที่617</t>
  </si>
  <si>
    <t>คนที่618</t>
  </si>
  <si>
    <t>คนที่619</t>
  </si>
  <si>
    <t>คนที่620</t>
  </si>
  <si>
    <t>คนที่621</t>
  </si>
  <si>
    <t>คนที่622</t>
  </si>
  <si>
    <t>คนที่623</t>
  </si>
  <si>
    <t>คนที่624</t>
  </si>
  <si>
    <t>คนที่625</t>
  </si>
  <si>
    <t>คนที่626</t>
  </si>
  <si>
    <t>คนที่627</t>
  </si>
  <si>
    <t>คนที่628</t>
  </si>
  <si>
    <t>คนที่629</t>
  </si>
  <si>
    <t>คนที่630</t>
  </si>
  <si>
    <t>คนที่631</t>
  </si>
  <si>
    <t>คนที่632</t>
  </si>
  <si>
    <t>คนที่633</t>
  </si>
  <si>
    <t>คนที่634</t>
  </si>
  <si>
    <t>คนที่635</t>
  </si>
  <si>
    <t>คนที่636</t>
  </si>
  <si>
    <t>คนที่637</t>
  </si>
  <si>
    <t>คนที่638</t>
  </si>
  <si>
    <t>คนที่639</t>
  </si>
  <si>
    <t>คนที่640</t>
  </si>
  <si>
    <t>คนที่641</t>
  </si>
  <si>
    <t>คนที่642</t>
  </si>
  <si>
    <t>คนที่643</t>
  </si>
  <si>
    <t>คนที่644</t>
  </si>
  <si>
    <t>คนที่645</t>
  </si>
  <si>
    <t>คนที่646</t>
  </si>
  <si>
    <t>คนที่647</t>
  </si>
  <si>
    <t>คนที่648</t>
  </si>
  <si>
    <t>คนที่649</t>
  </si>
  <si>
    <t>คนที่650</t>
  </si>
  <si>
    <t>คนที่651</t>
  </si>
  <si>
    <t>คนที่652</t>
  </si>
  <si>
    <t>คนที่653</t>
  </si>
  <si>
    <t>คนที่654</t>
  </si>
  <si>
    <t>คนที่655</t>
  </si>
  <si>
    <t>คนที่656</t>
  </si>
  <si>
    <t>คนที่657</t>
  </si>
  <si>
    <t>คนที่658</t>
  </si>
  <si>
    <t>คนที่659</t>
  </si>
  <si>
    <t>คนที่660</t>
  </si>
  <si>
    <t>คนที่661</t>
  </si>
  <si>
    <t>คนที่662</t>
  </si>
  <si>
    <t>คนที่663</t>
  </si>
  <si>
    <t>คนที่664</t>
  </si>
  <si>
    <t>คนที่665</t>
  </si>
  <si>
    <t>คนที่666</t>
  </si>
  <si>
    <t>คนที่667</t>
  </si>
  <si>
    <t>คนที่668</t>
  </si>
  <si>
    <t>คนที่669</t>
  </si>
  <si>
    <t>คนที่670</t>
  </si>
  <si>
    <t>คนที่671</t>
  </si>
  <si>
    <t>คนที่672</t>
  </si>
  <si>
    <t>คนที่673</t>
  </si>
  <si>
    <t>คนที่674</t>
  </si>
  <si>
    <t>คนที่675</t>
  </si>
  <si>
    <t>คนที่676</t>
  </si>
  <si>
    <t>คนที่677</t>
  </si>
  <si>
    <t>คนที่678</t>
  </si>
  <si>
    <t>คนที่679</t>
  </si>
  <si>
    <t>คนที่680</t>
  </si>
  <si>
    <t>คนที่681</t>
  </si>
  <si>
    <t>คนที่682</t>
  </si>
  <si>
    <t>คนที่683</t>
  </si>
  <si>
    <t>คนที่684</t>
  </si>
  <si>
    <t>คนที่685</t>
  </si>
  <si>
    <t>คนที่686</t>
  </si>
  <si>
    <t>คนที่687</t>
  </si>
  <si>
    <t>คนที่688</t>
  </si>
  <si>
    <t>คนที่689</t>
  </si>
  <si>
    <t>คนที่690</t>
  </si>
  <si>
    <t>คนที่691</t>
  </si>
  <si>
    <t>คนที่692</t>
  </si>
  <si>
    <t>คนที่693</t>
  </si>
  <si>
    <t>คนที่694</t>
  </si>
  <si>
    <t>คนที่695</t>
  </si>
  <si>
    <t>คนที่696</t>
  </si>
  <si>
    <t>คนที่697</t>
  </si>
  <si>
    <t>คนที่698</t>
  </si>
  <si>
    <t>คนที่699</t>
  </si>
  <si>
    <t>คนที่700</t>
  </si>
  <si>
    <t>คนที่701</t>
  </si>
  <si>
    <t>คนที่702</t>
  </si>
  <si>
    <t>คนที่703</t>
  </si>
  <si>
    <t>คนที่704</t>
  </si>
  <si>
    <t>คนที่705</t>
  </si>
  <si>
    <t>คนที่706</t>
  </si>
  <si>
    <t>คนที่707</t>
  </si>
  <si>
    <t>คนที่708</t>
  </si>
  <si>
    <t>คนที่709</t>
  </si>
  <si>
    <t>คนที่710</t>
  </si>
  <si>
    <t>คนที่711</t>
  </si>
  <si>
    <t>คนที่712</t>
  </si>
  <si>
    <t>คนที่713</t>
  </si>
  <si>
    <t>คนที่714</t>
  </si>
  <si>
    <t>คนที่715</t>
  </si>
  <si>
    <t>คนที่716</t>
  </si>
  <si>
    <t>คนที่717</t>
  </si>
  <si>
    <t>คนที่718</t>
  </si>
  <si>
    <t>คนที่719</t>
  </si>
  <si>
    <t>คนที่720</t>
  </si>
  <si>
    <t>คนที่721</t>
  </si>
  <si>
    <t>คนที่722</t>
  </si>
  <si>
    <t>คนที่723</t>
  </si>
  <si>
    <t>คนที่724</t>
  </si>
  <si>
    <t>คนที่725</t>
  </si>
  <si>
    <t>คนที่726</t>
  </si>
  <si>
    <t>คนที่727</t>
  </si>
  <si>
    <t>คนที่728</t>
  </si>
  <si>
    <t>คนที่729</t>
  </si>
  <si>
    <t>คนที่730</t>
  </si>
  <si>
    <t>คนที่731</t>
  </si>
  <si>
    <t>คนที่732</t>
  </si>
  <si>
    <t>คนที่733</t>
  </si>
  <si>
    <t>คนที่734</t>
  </si>
  <si>
    <t>คนที่735</t>
  </si>
  <si>
    <t>คนที่736</t>
  </si>
  <si>
    <t>คนที่737</t>
  </si>
  <si>
    <t>คนที่738</t>
  </si>
  <si>
    <t>คนที่739</t>
  </si>
  <si>
    <t>คนที่740</t>
  </si>
  <si>
    <t>คนที่741</t>
  </si>
  <si>
    <t>คนที่742</t>
  </si>
  <si>
    <t>คนที่743</t>
  </si>
  <si>
    <t>คนที่744</t>
  </si>
  <si>
    <t>คนที่745</t>
  </si>
  <si>
    <t>คนที่746</t>
  </si>
  <si>
    <t>คนที่747</t>
  </si>
  <si>
    <t>คนที่748</t>
  </si>
  <si>
    <t>คนที่749</t>
  </si>
  <si>
    <t>คนที่750</t>
  </si>
  <si>
    <t>คนที่751</t>
  </si>
  <si>
    <t>คนที่752</t>
  </si>
  <si>
    <t>คนที่753</t>
  </si>
  <si>
    <t>คนที่754</t>
  </si>
  <si>
    <t>คนที่755</t>
  </si>
  <si>
    <t>คนที่756</t>
  </si>
  <si>
    <t>คนที่757</t>
  </si>
  <si>
    <t>คนที่758</t>
  </si>
  <si>
    <t>คนที่759</t>
  </si>
  <si>
    <t>คนที่760</t>
  </si>
  <si>
    <t>คนที่761</t>
  </si>
  <si>
    <t>คนที่762</t>
  </si>
  <si>
    <t>คนที่763</t>
  </si>
  <si>
    <t>คนที่764</t>
  </si>
  <si>
    <t>คนที่765</t>
  </si>
  <si>
    <t>คนที่766</t>
  </si>
  <si>
    <t>คนที่767</t>
  </si>
  <si>
    <t>คนที่768</t>
  </si>
  <si>
    <t>คนที่769</t>
  </si>
  <si>
    <t>คนที่770</t>
  </si>
  <si>
    <t>คนที่771</t>
  </si>
  <si>
    <t>คนที่772</t>
  </si>
  <si>
    <t>คนที่773</t>
  </si>
  <si>
    <t>คนที่774</t>
  </si>
  <si>
    <t>คนที่775</t>
  </si>
  <si>
    <t>คนที่776</t>
  </si>
  <si>
    <t>คนที่777</t>
  </si>
  <si>
    <t>คนที่778</t>
  </si>
  <si>
    <t>คนที่779</t>
  </si>
  <si>
    <t>คนที่780</t>
  </si>
  <si>
    <t>คนที่781</t>
  </si>
  <si>
    <t>คนที่782</t>
  </si>
  <si>
    <t>คนที่783</t>
  </si>
  <si>
    <t>คนที่784</t>
  </si>
  <si>
    <t>คนที่785</t>
  </si>
  <si>
    <t>คนที่786</t>
  </si>
  <si>
    <t>คนที่787</t>
  </si>
  <si>
    <t>คนที่788</t>
  </si>
  <si>
    <t>คนที่789</t>
  </si>
  <si>
    <t>คนที่790</t>
  </si>
  <si>
    <t>คนที่791</t>
  </si>
  <si>
    <t>คนที่792</t>
  </si>
  <si>
    <t>คนที่793</t>
  </si>
  <si>
    <t>คนที่794</t>
  </si>
  <si>
    <t>คนที่795</t>
  </si>
  <si>
    <t>คนที่796</t>
  </si>
  <si>
    <t>คนที่797</t>
  </si>
  <si>
    <t>คนที่798</t>
  </si>
  <si>
    <t>คนที่799</t>
  </si>
  <si>
    <t>คนที่800</t>
  </si>
  <si>
    <t>คนที่801</t>
  </si>
  <si>
    <t>คนที่802</t>
  </si>
  <si>
    <t>คนที่803</t>
  </si>
  <si>
    <t>คนที่804</t>
  </si>
  <si>
    <t>คนที่805</t>
  </si>
  <si>
    <t>คนที่806</t>
  </si>
  <si>
    <t>คนที่807</t>
  </si>
  <si>
    <t>คนที่808</t>
  </si>
  <si>
    <t>คนที่809</t>
  </si>
  <si>
    <t>คนที่810</t>
  </si>
  <si>
    <t>คนที่811</t>
  </si>
  <si>
    <t>คนที่812</t>
  </si>
  <si>
    <t>คนที่813</t>
  </si>
  <si>
    <t>คนที่814</t>
  </si>
  <si>
    <t>คนที่815</t>
  </si>
  <si>
    <t>คนที่816</t>
  </si>
  <si>
    <t>คนที่817</t>
  </si>
  <si>
    <t>คนที่818</t>
  </si>
  <si>
    <t>คนที่819</t>
  </si>
  <si>
    <t>คนที่820</t>
  </si>
  <si>
    <t>คนที่821</t>
  </si>
  <si>
    <t>คนที่822</t>
  </si>
  <si>
    <t>คนที่823</t>
  </si>
  <si>
    <t>คนที่824</t>
  </si>
  <si>
    <t>คนที่825</t>
  </si>
  <si>
    <t>คนที่826</t>
  </si>
  <si>
    <t>คนที่827</t>
  </si>
  <si>
    <t>คนที่828</t>
  </si>
  <si>
    <t>คนที่829</t>
  </si>
  <si>
    <t>คนที่830</t>
  </si>
  <si>
    <t>คนที่831</t>
  </si>
  <si>
    <t>คนที่832</t>
  </si>
  <si>
    <t>คนที่833</t>
  </si>
  <si>
    <t>คนที่834</t>
  </si>
  <si>
    <t>คนที่835</t>
  </si>
  <si>
    <t>คนที่836</t>
  </si>
  <si>
    <t>คนที่837</t>
  </si>
  <si>
    <t>คนที่838</t>
  </si>
  <si>
    <t>คนที่839</t>
  </si>
  <si>
    <t>คนที่840</t>
  </si>
  <si>
    <t>คนที่841</t>
  </si>
  <si>
    <t>คนที่842</t>
  </si>
  <si>
    <t>คนที่843</t>
  </si>
  <si>
    <t>คนที่844</t>
  </si>
  <si>
    <t>คนที่845</t>
  </si>
  <si>
    <t>คนที่846</t>
  </si>
  <si>
    <t>คนที่847</t>
  </si>
  <si>
    <t>คนที่848</t>
  </si>
  <si>
    <t>คนที่849</t>
  </si>
  <si>
    <t>คนที่850</t>
  </si>
  <si>
    <t>คนที่851</t>
  </si>
  <si>
    <t>คนที่852</t>
  </si>
  <si>
    <t>คนที่853</t>
  </si>
  <si>
    <t>คนที่854</t>
  </si>
  <si>
    <t>คนที่855</t>
  </si>
  <si>
    <t>คนที่856</t>
  </si>
  <si>
    <t>คนที่857</t>
  </si>
  <si>
    <t>คนที่858</t>
  </si>
  <si>
    <t>คนที่859</t>
  </si>
  <si>
    <t>คนที่860</t>
  </si>
  <si>
    <t>คนที่861</t>
  </si>
  <si>
    <t>คนที่862</t>
  </si>
  <si>
    <t>คนที่863</t>
  </si>
  <si>
    <t>คนที่864</t>
  </si>
  <si>
    <t>คนที่865</t>
  </si>
  <si>
    <t>คนที่866</t>
  </si>
  <si>
    <t>คนที่867</t>
  </si>
  <si>
    <t>คนที่868</t>
  </si>
  <si>
    <t>คนที่869</t>
  </si>
  <si>
    <t>คนที่870</t>
  </si>
  <si>
    <t>คนที่871</t>
  </si>
  <si>
    <t>คนที่872</t>
  </si>
  <si>
    <t>คนที่873</t>
  </si>
  <si>
    <t>คนที่874</t>
  </si>
  <si>
    <t>คนที่875</t>
  </si>
  <si>
    <t>คนที่876</t>
  </si>
  <si>
    <t>คนที่877</t>
  </si>
  <si>
    <t>คนที่878</t>
  </si>
  <si>
    <t>คนที่879</t>
  </si>
  <si>
    <t>คนที่880</t>
  </si>
  <si>
    <t>คนที่881</t>
  </si>
  <si>
    <t>คนที่882</t>
  </si>
  <si>
    <t>คนที่883</t>
  </si>
  <si>
    <t>คนที่884</t>
  </si>
  <si>
    <t>คนที่885</t>
  </si>
  <si>
    <t>คนที่886</t>
  </si>
  <si>
    <t>คนที่887</t>
  </si>
  <si>
    <t>คนที่888</t>
  </si>
  <si>
    <t>คนที่889</t>
  </si>
  <si>
    <t>คนที่890</t>
  </si>
  <si>
    <t>คนที่891</t>
  </si>
  <si>
    <t>คนที่892</t>
  </si>
  <si>
    <t>คนที่893</t>
  </si>
  <si>
    <t>คนที่894</t>
  </si>
  <si>
    <t>คนที่895</t>
  </si>
  <si>
    <t>คนที่896</t>
  </si>
  <si>
    <t>คนที่897</t>
  </si>
  <si>
    <t>คนที่898</t>
  </si>
  <si>
    <t>คนที่899</t>
  </si>
  <si>
    <t>คนที่900</t>
  </si>
  <si>
    <t>คนที่901</t>
  </si>
  <si>
    <t>คนที่902</t>
  </si>
  <si>
    <t>คนที่903</t>
  </si>
  <si>
    <t>คนที่904</t>
  </si>
  <si>
    <t>คนที่905</t>
  </si>
  <si>
    <t>คนที่906</t>
  </si>
  <si>
    <t>คนที่907</t>
  </si>
  <si>
    <t>คนที่908</t>
  </si>
  <si>
    <t>คนที่909</t>
  </si>
  <si>
    <t>คนที่910</t>
  </si>
  <si>
    <t>คนที่911</t>
  </si>
  <si>
    <t>คนที่912</t>
  </si>
  <si>
    <t>คนที่913</t>
  </si>
  <si>
    <t>คนที่914</t>
  </si>
  <si>
    <t>คนที่915</t>
  </si>
  <si>
    <t>คนที่916</t>
  </si>
  <si>
    <t>คนที่917</t>
  </si>
  <si>
    <t>คนที่918</t>
  </si>
  <si>
    <t>คนที่919</t>
  </si>
  <si>
    <t>คนที่920</t>
  </si>
  <si>
    <t>คนที่921</t>
  </si>
  <si>
    <t>คนที่922</t>
  </si>
  <si>
    <t>คนที่923</t>
  </si>
  <si>
    <t>คนที่924</t>
  </si>
  <si>
    <t>คนที่925</t>
  </si>
  <si>
    <t>คนที่926</t>
  </si>
  <si>
    <t>คนที่927</t>
  </si>
  <si>
    <t>คนที่928</t>
  </si>
  <si>
    <t>คนที่929</t>
  </si>
  <si>
    <t>คนที่930</t>
  </si>
  <si>
    <t>คนที่931</t>
  </si>
  <si>
    <t>คนที่932</t>
  </si>
  <si>
    <t>คนที่933</t>
  </si>
  <si>
    <t>คนที่934</t>
  </si>
  <si>
    <t>คนที่935</t>
  </si>
  <si>
    <t>คนที่936</t>
  </si>
  <si>
    <t>คนที่937</t>
  </si>
  <si>
    <t>คนที่938</t>
  </si>
  <si>
    <t>คนที่939</t>
  </si>
  <si>
    <t>คนที่940</t>
  </si>
  <si>
    <t>คนที่941</t>
  </si>
  <si>
    <t>คนที่942</t>
  </si>
  <si>
    <t>คนที่943</t>
  </si>
  <si>
    <t>คนที่944</t>
  </si>
  <si>
    <t>คนที่945</t>
  </si>
  <si>
    <t>คนที่946</t>
  </si>
  <si>
    <t>คนที่947</t>
  </si>
  <si>
    <t>คนที่948</t>
  </si>
  <si>
    <t>คนที่949</t>
  </si>
  <si>
    <t>คนที่950</t>
  </si>
  <si>
    <t>คนที่951</t>
  </si>
  <si>
    <t>คนที่952</t>
  </si>
  <si>
    <t>คนที่953</t>
  </si>
  <si>
    <t>คนที่954</t>
  </si>
  <si>
    <t>คนที่955</t>
  </si>
  <si>
    <t>คนที่956</t>
  </si>
  <si>
    <t>คนที่957</t>
  </si>
  <si>
    <t>คนที่958</t>
  </si>
  <si>
    <t>คนที่959</t>
  </si>
  <si>
    <t>คนที่960</t>
  </si>
  <si>
    <t>คนที่961</t>
  </si>
  <si>
    <t>คนที่962</t>
  </si>
  <si>
    <t>คนที่963</t>
  </si>
  <si>
    <t>คนที่964</t>
  </si>
  <si>
    <t>คนที่965</t>
  </si>
  <si>
    <t>คนที่966</t>
  </si>
  <si>
    <t>คนที่967</t>
  </si>
  <si>
    <t>คนที่968</t>
  </si>
  <si>
    <t>คนที่969</t>
  </si>
  <si>
    <t>คนที่970</t>
  </si>
  <si>
    <t>คนที่971</t>
  </si>
  <si>
    <t>คนที่972</t>
  </si>
  <si>
    <t>คนที่973</t>
  </si>
  <si>
    <t>คนที่974</t>
  </si>
  <si>
    <t>คนที่975</t>
  </si>
  <si>
    <t>คนที่976</t>
  </si>
  <si>
    <t>คนที่977</t>
  </si>
  <si>
    <t>คนที่978</t>
  </si>
  <si>
    <t>คนที่979</t>
  </si>
  <si>
    <t>คนที่980</t>
  </si>
  <si>
    <t>คนที่981</t>
  </si>
  <si>
    <t>คนที่982</t>
  </si>
  <si>
    <t>คนที่983</t>
  </si>
  <si>
    <t>คนที่984</t>
  </si>
  <si>
    <t>คนที่985</t>
  </si>
  <si>
    <t>คนที่986</t>
  </si>
  <si>
    <t>คนที่987</t>
  </si>
  <si>
    <t>คนที่988</t>
  </si>
  <si>
    <t>คนที่989</t>
  </si>
  <si>
    <t>คนที่990</t>
  </si>
  <si>
    <t>คนที่991</t>
  </si>
  <si>
    <t>คนที่992</t>
  </si>
  <si>
    <t>คนที่993</t>
  </si>
  <si>
    <t>คนที่994</t>
  </si>
  <si>
    <t>คนที่995</t>
  </si>
  <si>
    <t>คนที่996</t>
  </si>
  <si>
    <t>คนที่997</t>
  </si>
  <si>
    <t>คนที่998</t>
  </si>
  <si>
    <t>คนที่999</t>
  </si>
  <si>
    <t>คนที่1000</t>
  </si>
  <si>
    <t>โปรแกรมช่วยวิเคราะห์การแจกแจงความถี่</t>
  </si>
  <si>
    <t xml:space="preserve">    - ให้กรอกชื่อตัวแปรลงในเซลล์แต่ละข้อ เช่น เพศ เป็นต้น</t>
  </si>
  <si>
    <t xml:space="preserve">    - ให้กรอกตัวเลขรหัสที่ใช้แทนค่าตัวแปรย่อย เช่น 1 แทน ชาย, 2 แทน หญิง เป็นต้น</t>
  </si>
  <si>
    <t>4. ท่านสามารถคัดลอกผลการวิเคราะห์ในการรายงานผลการวิจัยได้ตามต้องการ</t>
  </si>
  <si>
    <t xml:space="preserve">               โปรแกรมช่วยวิเคราะห์การแจกแจงความถี่นี้ จะช่วยหาค่าการแจกแจงและค่าร้อยละของตัวแปรในแต่ละข้อ โดยมีขั้นตอนในการใช้ ดังต่อไปนี้</t>
  </si>
  <si>
    <r>
      <t>3. เมื่อท่านกรอกข้อมูลเสร็จสิ้นแล้ว ท่านสามารถตรวจสอบผลการวิเคราะห์จาก</t>
    </r>
    <r>
      <rPr>
        <b/>
        <sz val="16"/>
        <color rgb="FFFF0000"/>
        <rFont val="Angsana New"/>
        <family val="1"/>
      </rPr>
      <t>แผ่นงานผลวิเคราะห์</t>
    </r>
    <r>
      <rPr>
        <sz val="16"/>
        <rFont val="Angsana New"/>
        <family val="2"/>
        <charset val="222"/>
      </rPr>
      <t xml:space="preserve">ได้เลย </t>
    </r>
  </si>
  <si>
    <r>
      <t>1. ให้กรอกข้อมูลค่าตัวเลขต่าง ๆ ใน</t>
    </r>
    <r>
      <rPr>
        <b/>
        <sz val="16"/>
        <color rgb="FFFF0000"/>
        <rFont val="Angsana New"/>
        <family val="1"/>
      </rPr>
      <t>แผ่นงานกำหนดค่าตัวแปร</t>
    </r>
    <r>
      <rPr>
        <sz val="16"/>
        <rFont val="Angsana New"/>
        <family val="2"/>
        <charset val="222"/>
      </rPr>
      <t xml:space="preserve">ที่มีให้ตั้งแต่ 1-15 ตัวแปร ๆ ละ  10 รหัส โดยมีรายละเอียดดังนี้ </t>
    </r>
  </si>
  <si>
    <r>
      <t>2. ให้กรอกข้อมูลรหัสในแต่ละข้อลงใน</t>
    </r>
    <r>
      <rPr>
        <b/>
        <sz val="16"/>
        <color rgb="FFFF0000"/>
        <rFont val="Angsana New"/>
        <family val="1"/>
      </rPr>
      <t>แผ่นงานกรอกข้อมูล</t>
    </r>
    <r>
      <rPr>
        <sz val="16"/>
        <rFont val="Angsana New"/>
        <family val="2"/>
        <charset val="222"/>
      </rPr>
      <t xml:space="preserve">ที่มีให้ตั้งแต่ 1-15 ข้อ จำนวนคนตั้งแต่ 1-1,000 คน </t>
    </r>
  </si>
  <si>
    <t>email: saksit2500@gmail.com; saksit2500@hotmail.com; saksit2500@yahoo.com</t>
  </si>
  <si>
    <t>Frequencies</t>
  </si>
  <si>
    <t>Statistics</t>
  </si>
  <si>
    <t>N</t>
  </si>
  <si>
    <t>Missing</t>
  </si>
  <si>
    <t>missing</t>
  </si>
  <si>
    <t>count</t>
  </si>
  <si>
    <t>จำนวนตัวอย่าง (n) =</t>
  </si>
  <si>
    <t>ต้องกรอกค่าข้อมูลนี้ทุกครั้ง ในกรณีที่มีข้อมูลว่าง เพื่อคำนวณค่าความถี่ได้ถูกต้อง</t>
  </si>
  <si>
    <t>ß</t>
  </si>
  <si>
    <t>n</t>
  </si>
  <si>
    <t>Frequencies 1 - 5 Table</t>
  </si>
  <si>
    <t>Frequencies 6 - 10 Table</t>
  </si>
  <si>
    <t>Frequencies 11 - 15 Table</t>
  </si>
  <si>
    <t xml:space="preserve">    - ให้กรอกจำนวนตัวอย่างในช่องเซลล์ J3</t>
  </si>
  <si>
    <t>พัฒนาโดย...นายปกรณ์  ประจันบาน มหาวิทยาลัยนเรศวร, 2541</t>
  </si>
  <si>
    <t>เพิ่มเติมโดย...นายศักดิ์สิทธิ์ วัชรารัตน์ วิทยาลัยสารพัดช่างพิษณุโลก สำนักงานคณะกรรมการการอาชีวศึกษา, 2552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</si>
</sst>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6"/>
      <color theme="1"/>
      <name val="Angsana New"/>
      <family val="2"/>
      <charset val="222"/>
    </font>
    <font>
      <sz val="16"/>
      <color theme="1"/>
      <name val="Angsana New"/>
      <family val="2"/>
      <charset val="222"/>
    </font>
    <font>
      <sz val="16"/>
      <name val="Angsana New"/>
      <family val="1"/>
    </font>
    <font>
      <b/>
      <sz val="16"/>
      <name val="Angsana New"/>
      <family val="1"/>
    </font>
    <font>
      <sz val="16"/>
      <name val="Wingdings"/>
      <charset val="2"/>
    </font>
    <font>
      <sz val="14"/>
      <name val="Angsana New"/>
      <family val="1"/>
    </font>
    <font>
      <sz val="14"/>
      <color theme="1"/>
      <name val="Angsana New"/>
      <family val="2"/>
      <charset val="222"/>
    </font>
    <font>
      <sz val="10"/>
      <name val="Arial"/>
      <family val="2"/>
    </font>
    <font>
      <b/>
      <sz val="16"/>
      <name val="Angsana New"/>
      <family val="2"/>
      <charset val="222"/>
    </font>
    <font>
      <sz val="16"/>
      <name val="Angsana New"/>
      <family val="2"/>
      <charset val="222"/>
    </font>
    <font>
      <b/>
      <sz val="20"/>
      <color theme="6" tint="0.79998168889431442"/>
      <name val="Angsana New"/>
      <family val="2"/>
      <charset val="222"/>
    </font>
    <font>
      <b/>
      <sz val="18"/>
      <color theme="6" tint="-0.499984740745262"/>
      <name val="Angsana New"/>
      <family val="2"/>
      <charset val="222"/>
    </font>
    <font>
      <b/>
      <sz val="18"/>
      <color rgb="FFFFFF00"/>
      <name val="Angsana New"/>
      <family val="2"/>
      <charset val="222"/>
    </font>
    <font>
      <b/>
      <sz val="14"/>
      <color rgb="FF5DDC30"/>
      <name val="Angsana New"/>
      <family val="1"/>
    </font>
    <font>
      <b/>
      <sz val="14"/>
      <color theme="5" tint="-0.499984740745262"/>
      <name val="Angsana New"/>
      <family val="2"/>
      <charset val="222"/>
    </font>
    <font>
      <sz val="14"/>
      <name val="Angsana New"/>
      <family val="2"/>
      <charset val="222"/>
    </font>
    <font>
      <b/>
      <sz val="16"/>
      <color theme="5" tint="-0.499984740745262"/>
      <name val="Angsana New"/>
      <family val="2"/>
      <charset val="222"/>
    </font>
    <font>
      <b/>
      <sz val="16"/>
      <color rgb="FF002060"/>
      <name val="Angsana New"/>
      <family val="2"/>
      <charset val="222"/>
    </font>
    <font>
      <b/>
      <sz val="16"/>
      <color theme="1"/>
      <name val="Angsana New"/>
      <family val="1"/>
    </font>
    <font>
      <b/>
      <sz val="16"/>
      <color theme="0"/>
      <name val="Angsana New"/>
      <family val="2"/>
    </font>
    <font>
      <b/>
      <sz val="16"/>
      <color rgb="FFFF0000"/>
      <name val="Angsana New"/>
      <family val="1"/>
    </font>
    <font>
      <b/>
      <sz val="16"/>
      <color rgb="FF00B0F0"/>
      <name val="Angsana New"/>
      <family val="1"/>
    </font>
    <font>
      <sz val="16"/>
      <color theme="0"/>
      <name val="Angsana New"/>
      <family val="1"/>
    </font>
    <font>
      <b/>
      <sz val="16"/>
      <color rgb="FFFF0000"/>
      <name val="Symbol"/>
      <family val="1"/>
      <charset val="2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1EFF5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rgb="FFF3F9F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F8EE"/>
        <bgColor indexed="64"/>
      </patternFill>
    </fill>
  </fills>
  <borders count="2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7" fillId="0" borderId="0"/>
    <xf numFmtId="0" fontId="1" fillId="0" borderId="0"/>
    <xf numFmtId="43" fontId="7" fillId="0" borderId="0" applyFont="0" applyFill="0" applyBorder="0" applyAlignment="0" applyProtection="0"/>
    <xf numFmtId="0" fontId="19" fillId="2" borderId="1" applyNumberFormat="0" applyAlignment="0" applyProtection="0"/>
  </cellStyleXfs>
  <cellXfs count="97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Fill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5" borderId="0" xfId="2" applyFont="1" applyFill="1"/>
    <xf numFmtId="0" fontId="1" fillId="0" borderId="0" xfId="2" applyFont="1" applyFill="1"/>
    <xf numFmtId="0" fontId="8" fillId="6" borderId="0" xfId="3" applyFont="1" applyFill="1" applyAlignment="1"/>
    <xf numFmtId="0" fontId="9" fillId="5" borderId="0" xfId="3" applyFont="1" applyFill="1"/>
    <xf numFmtId="0" fontId="9" fillId="0" borderId="0" xfId="3" applyFont="1" applyFill="1"/>
    <xf numFmtId="0" fontId="11" fillId="5" borderId="0" xfId="2" applyFont="1" applyFill="1" applyBorder="1" applyAlignment="1">
      <alignment vertical="center"/>
    </xf>
    <xf numFmtId="0" fontId="9" fillId="0" borderId="0" xfId="3" applyFont="1"/>
    <xf numFmtId="0" fontId="1" fillId="0" borderId="0" xfId="2" applyFont="1"/>
    <xf numFmtId="0" fontId="6" fillId="5" borderId="0" xfId="2" applyFont="1" applyFill="1"/>
    <xf numFmtId="0" fontId="14" fillId="5" borderId="0" xfId="2" applyFont="1" applyFill="1" applyBorder="1" applyAlignment="1">
      <alignment vertical="center"/>
    </xf>
    <xf numFmtId="0" fontId="15" fillId="0" borderId="0" xfId="3" applyFont="1"/>
    <xf numFmtId="0" fontId="6" fillId="0" borderId="0" xfId="2" applyFont="1"/>
    <xf numFmtId="0" fontId="16" fillId="5" borderId="0" xfId="2" applyFont="1" applyFill="1" applyBorder="1" applyAlignment="1">
      <alignment horizontal="center" vertical="center"/>
    </xf>
    <xf numFmtId="0" fontId="16" fillId="6" borderId="0" xfId="2" applyFont="1" applyFill="1" applyBorder="1" applyAlignment="1">
      <alignment horizontal="center" vertical="center"/>
    </xf>
    <xf numFmtId="0" fontId="1" fillId="5" borderId="0" xfId="2" applyFont="1" applyFill="1" applyBorder="1" applyAlignment="1">
      <alignment horizontal="left"/>
    </xf>
    <xf numFmtId="0" fontId="8" fillId="5" borderId="0" xfId="3" applyFont="1" applyFill="1" applyBorder="1" applyAlignment="1"/>
    <xf numFmtId="0" fontId="8" fillId="5" borderId="0" xfId="3" applyFont="1" applyFill="1" applyAlignment="1"/>
    <xf numFmtId="0" fontId="9" fillId="5" borderId="0" xfId="2" applyFont="1" applyFill="1"/>
    <xf numFmtId="0" fontId="17" fillId="5" borderId="0" xfId="2" applyFont="1" applyFill="1" applyBorder="1" applyAlignment="1">
      <alignment horizontal="left" vertical="center"/>
    </xf>
    <xf numFmtId="0" fontId="9" fillId="0" borderId="0" xfId="2" applyFont="1"/>
    <xf numFmtId="0" fontId="9" fillId="0" borderId="0" xfId="2" applyFont="1" applyFill="1"/>
    <xf numFmtId="0" fontId="18" fillId="5" borderId="0" xfId="2" applyFont="1" applyFill="1"/>
    <xf numFmtId="0" fontId="2" fillId="7" borderId="4" xfId="0" applyFont="1" applyFill="1" applyBorder="1" applyAlignment="1">
      <alignment horizontal="center"/>
    </xf>
    <xf numFmtId="0" fontId="2" fillId="3" borderId="6" xfId="0" applyFont="1" applyFill="1" applyBorder="1" applyAlignment="1"/>
    <xf numFmtId="0" fontId="2" fillId="3" borderId="0" xfId="0" applyFont="1" applyFill="1" applyBorder="1" applyAlignment="1"/>
    <xf numFmtId="0" fontId="2" fillId="0" borderId="3" xfId="0" applyFont="1" applyFill="1" applyBorder="1" applyAlignment="1" applyProtection="1">
      <alignment horizontal="center"/>
      <protection locked="0"/>
    </xf>
    <xf numFmtId="0" fontId="2" fillId="7" borderId="3" xfId="0" applyFont="1" applyFill="1" applyBorder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9" borderId="2" xfId="0" applyFont="1" applyFill="1" applyBorder="1"/>
    <xf numFmtId="0" fontId="2" fillId="9" borderId="4" xfId="0" applyFont="1" applyFill="1" applyBorder="1"/>
    <xf numFmtId="0" fontId="2" fillId="10" borderId="0" xfId="0" applyFont="1" applyFill="1"/>
    <xf numFmtId="0" fontId="2" fillId="10" borderId="0" xfId="0" applyFont="1" applyFill="1" applyAlignment="1">
      <alignment horizontal="center"/>
    </xf>
    <xf numFmtId="0" fontId="2" fillId="11" borderId="0" xfId="0" applyFont="1" applyFill="1"/>
    <xf numFmtId="0" fontId="2" fillId="12" borderId="0" xfId="0" applyFont="1" applyFill="1"/>
    <xf numFmtId="0" fontId="2" fillId="0" borderId="4" xfId="0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Protection="1"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2" fontId="22" fillId="0" borderId="0" xfId="0" applyNumberFormat="1" applyFont="1" applyFill="1" applyBorder="1" applyProtection="1">
      <protection hidden="1"/>
    </xf>
    <xf numFmtId="0" fontId="3" fillId="13" borderId="12" xfId="0" applyFont="1" applyFill="1" applyBorder="1" applyAlignment="1"/>
    <xf numFmtId="0" fontId="3" fillId="13" borderId="0" xfId="0" applyFont="1" applyFill="1" applyBorder="1" applyAlignment="1"/>
    <xf numFmtId="0" fontId="23" fillId="13" borderId="0" xfId="0" applyFont="1" applyFill="1" applyBorder="1" applyAlignment="1">
      <alignment horizontal="center"/>
    </xf>
    <xf numFmtId="0" fontId="3" fillId="13" borderId="13" xfId="0" applyFont="1" applyFill="1" applyBorder="1" applyAlignment="1"/>
    <xf numFmtId="0" fontId="3" fillId="13" borderId="14" xfId="0" applyFont="1" applyFill="1" applyBorder="1" applyAlignment="1"/>
    <xf numFmtId="0" fontId="3" fillId="13" borderId="15" xfId="0" applyFont="1" applyFill="1" applyBorder="1" applyAlignment="1"/>
    <xf numFmtId="0" fontId="20" fillId="13" borderId="15" xfId="0" applyFont="1" applyFill="1" applyBorder="1" applyAlignment="1"/>
    <xf numFmtId="0" fontId="3" fillId="13" borderId="16" xfId="0" applyFont="1" applyFill="1" applyBorder="1" applyAlignment="1"/>
    <xf numFmtId="0" fontId="2" fillId="0" borderId="8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2" fillId="14" borderId="0" xfId="0" applyFont="1" applyFill="1" applyProtection="1"/>
    <xf numFmtId="0" fontId="2" fillId="14" borderId="0" xfId="0" applyFont="1" applyFill="1" applyAlignment="1" applyProtection="1">
      <alignment horizontal="center"/>
    </xf>
    <xf numFmtId="0" fontId="22" fillId="14" borderId="0" xfId="0" applyFont="1" applyFill="1" applyProtection="1"/>
    <xf numFmtId="0" fontId="2" fillId="0" borderId="0" xfId="0" applyFont="1" applyProtection="1"/>
    <xf numFmtId="0" fontId="22" fillId="0" borderId="0" xfId="0" applyFont="1" applyProtection="1"/>
    <xf numFmtId="0" fontId="9" fillId="5" borderId="0" xfId="2" applyFont="1" applyFill="1" applyBorder="1" applyAlignment="1">
      <alignment horizontal="left" vertical="center" wrapText="1"/>
    </xf>
    <xf numFmtId="0" fontId="10" fillId="6" borderId="0" xfId="2" applyFont="1" applyFill="1" applyBorder="1" applyAlignment="1">
      <alignment horizontal="center" vertical="center"/>
    </xf>
    <xf numFmtId="0" fontId="12" fillId="6" borderId="0" xfId="2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3" fillId="13" borderId="9" xfId="0" applyFont="1" applyFill="1" applyBorder="1" applyAlignment="1">
      <alignment horizontal="center"/>
    </xf>
    <xf numFmtId="0" fontId="3" fillId="13" borderId="10" xfId="0" applyFont="1" applyFill="1" applyBorder="1" applyAlignment="1">
      <alignment horizontal="center"/>
    </xf>
    <xf numFmtId="0" fontId="3" fillId="13" borderId="11" xfId="0" applyFont="1" applyFill="1" applyBorder="1" applyAlignment="1">
      <alignment horizontal="center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8" borderId="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2" fillId="14" borderId="5" xfId="0" applyFont="1" applyFill="1" applyBorder="1" applyProtection="1">
      <protection hidden="1"/>
    </xf>
    <xf numFmtId="0" fontId="2" fillId="14" borderId="20" xfId="0" applyFont="1" applyFill="1" applyBorder="1" applyAlignment="1" applyProtection="1">
      <alignment horizontal="center"/>
      <protection hidden="1"/>
    </xf>
    <xf numFmtId="0" fontId="2" fillId="14" borderId="4" xfId="0" applyFont="1" applyFill="1" applyBorder="1" applyAlignment="1" applyProtection="1">
      <alignment horizontal="left" shrinkToFit="1"/>
      <protection hidden="1"/>
    </xf>
    <xf numFmtId="0" fontId="2" fillId="14" borderId="6" xfId="0" applyFont="1" applyFill="1" applyBorder="1" applyProtection="1">
      <protection hidden="1"/>
    </xf>
    <xf numFmtId="0" fontId="2" fillId="14" borderId="17" xfId="0" applyFont="1" applyFill="1" applyBorder="1" applyAlignment="1" applyProtection="1">
      <alignment horizontal="left"/>
      <protection hidden="1"/>
    </xf>
    <xf numFmtId="0" fontId="2" fillId="14" borderId="7" xfId="0" applyFont="1" applyFill="1" applyBorder="1" applyAlignment="1" applyProtection="1">
      <alignment horizontal="center"/>
      <protection hidden="1"/>
    </xf>
    <xf numFmtId="0" fontId="2" fillId="14" borderId="7" xfId="0" applyFont="1" applyFill="1" applyBorder="1" applyProtection="1">
      <protection hidden="1"/>
    </xf>
    <xf numFmtId="0" fontId="2" fillId="14" borderId="18" xfId="0" applyFont="1" applyFill="1" applyBorder="1" applyProtection="1">
      <protection hidden="1"/>
    </xf>
    <xf numFmtId="0" fontId="2" fillId="14" borderId="19" xfId="0" applyFont="1" applyFill="1" applyBorder="1" applyProtection="1">
      <protection hidden="1"/>
    </xf>
    <xf numFmtId="0" fontId="2" fillId="14" borderId="3" xfId="0" applyFont="1" applyFill="1" applyBorder="1" applyAlignment="1" applyProtection="1">
      <alignment horizontal="center"/>
      <protection hidden="1"/>
    </xf>
    <xf numFmtId="0" fontId="2" fillId="14" borderId="3" xfId="0" applyFont="1" applyFill="1" applyBorder="1" applyProtection="1">
      <protection hidden="1"/>
    </xf>
    <xf numFmtId="0" fontId="2" fillId="10" borderId="0" xfId="0" applyFont="1" applyFill="1" applyProtection="1">
      <protection hidden="1"/>
    </xf>
    <xf numFmtId="0" fontId="2" fillId="11" borderId="0" xfId="0" applyFont="1" applyFill="1" applyAlignment="1" applyProtection="1">
      <protection hidden="1"/>
    </xf>
    <xf numFmtId="0" fontId="2" fillId="12" borderId="0" xfId="0" applyFont="1" applyFill="1" applyProtection="1">
      <protection hidden="1"/>
    </xf>
    <xf numFmtId="0" fontId="2" fillId="0" borderId="5" xfId="0" applyFont="1" applyBorder="1" applyAlignment="1" applyProtection="1">
      <alignment shrinkToFit="1"/>
      <protection hidden="1"/>
    </xf>
    <xf numFmtId="0" fontId="2" fillId="0" borderId="4" xfId="0" applyFont="1" applyBorder="1" applyProtection="1">
      <protection hidden="1"/>
    </xf>
    <xf numFmtId="2" fontId="2" fillId="0" borderId="4" xfId="0" applyNumberFormat="1" applyFont="1" applyBorder="1" applyProtection="1">
      <protection hidden="1"/>
    </xf>
    <xf numFmtId="0" fontId="2" fillId="0" borderId="4" xfId="0" applyFont="1" applyBorder="1" applyAlignment="1" applyProtection="1">
      <alignment shrinkToFit="1"/>
      <protection hidden="1"/>
    </xf>
    <xf numFmtId="0" fontId="2" fillId="11" borderId="0" xfId="0" applyFont="1" applyFill="1" applyProtection="1">
      <protection hidden="1"/>
    </xf>
    <xf numFmtId="0" fontId="2" fillId="0" borderId="5" xfId="0" applyFont="1" applyBorder="1" applyAlignment="1" applyProtection="1">
      <alignment horizontal="left" shrinkToFit="1"/>
      <protection hidden="1"/>
    </xf>
    <xf numFmtId="0" fontId="2" fillId="0" borderId="4" xfId="0" applyFont="1" applyBorder="1" applyAlignment="1" applyProtection="1">
      <alignment horizontal="left" shrinkToFit="1"/>
      <protection hidden="1"/>
    </xf>
  </cellXfs>
  <cellStyles count="7">
    <cellStyle name="Normal" xfId="0" builtinId="0"/>
    <cellStyle name="เครื่องหมายจุลภาค 2" xfId="5"/>
    <cellStyle name="เซลล์ตรวจสอบ 2" xfId="6"/>
    <cellStyle name="ปกติ 2" xfId="1"/>
    <cellStyle name="ปกติ 2 2" xfId="2"/>
    <cellStyle name="ปกติ 2 2 2" xfId="3"/>
    <cellStyle name="ปกติ 3" xfId="4"/>
  </cellStyles>
  <dxfs count="0"/>
  <tableStyles count="0" defaultTableStyle="TableStyleMedium9" defaultPivotStyle="PivotStyleLight16"/>
  <colors>
    <mruColors>
      <color rgb="FFF4F8EE"/>
      <color rgb="FFF3F9FB"/>
      <color rgb="FFE8F5F8"/>
      <color rgb="FFFEF2E8"/>
      <color rgb="FFF1EFF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585;&#3635;&#3627;&#3609;&#3604;&#3588;&#3656;&#3634;&#3605;&#3633;&#3623;&#3649;&#3611;&#3619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857250</xdr:colOff>
      <xdr:row>18</xdr:row>
      <xdr:rowOff>114300</xdr:rowOff>
    </xdr:from>
    <xdr:to>
      <xdr:col>5</xdr:col>
      <xdr:colOff>171450</xdr:colOff>
      <xdr:row>20</xdr:row>
      <xdr:rowOff>47625</xdr:rowOff>
    </xdr:to>
    <xdr:sp macro="" textlink="">
      <xdr:nvSpPr>
        <xdr:cNvPr id="2" name="สี่เหลี่ยมมุมมน 1">
          <a:hlinkClick xmlns:r="http://schemas.openxmlformats.org/officeDocument/2006/relationships" r:id="rId1"/>
        </xdr:cNvPr>
        <xdr:cNvSpPr/>
      </xdr:nvSpPr>
      <xdr:spPr>
        <a:xfrm>
          <a:off x="2828925" y="5772150"/>
          <a:ext cx="1123950" cy="523875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100"/>
            <a:t>เริ่มกำหนดค่าตัวแปร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1"/>
  <sheetViews>
    <sheetView showGridLines="0" tabSelected="1" workbookViewId="0"/>
  </sheetViews>
  <sheetFormatPr defaultRowHeight="23.25" x14ac:dyDescent="0.5"/>
  <cols>
    <col min="1" max="1" width="2.42578125" style="16" customWidth="1"/>
    <col min="2" max="8" width="13.5703125" style="16" customWidth="1"/>
    <col min="9" max="9" width="2.42578125" style="16" customWidth="1"/>
    <col min="10" max="16384" width="9.140625" style="16"/>
  </cols>
  <sheetData>
    <row r="1" spans="1:12" s="10" customFormat="1" ht="15" customHeight="1" x14ac:dyDescent="0.5">
      <c r="A1" s="9" t="s">
        <v>541</v>
      </c>
      <c r="B1" s="9"/>
      <c r="C1" s="9"/>
      <c r="D1" s="9"/>
      <c r="E1" s="9"/>
      <c r="F1" s="9"/>
      <c r="G1" s="9"/>
      <c r="H1" s="9"/>
      <c r="I1" s="9"/>
    </row>
    <row r="2" spans="1:12" s="10" customFormat="1" ht="15" customHeight="1" x14ac:dyDescent="0.5">
      <c r="A2" s="9"/>
      <c r="B2" s="11"/>
      <c r="C2" s="11"/>
      <c r="D2" s="11"/>
      <c r="E2" s="11"/>
      <c r="F2" s="11"/>
      <c r="G2" s="11"/>
      <c r="H2" s="11"/>
      <c r="I2" s="12"/>
      <c r="J2" s="13"/>
      <c r="K2" s="13"/>
      <c r="L2" s="13"/>
    </row>
    <row r="3" spans="1:12" ht="29.25" x14ac:dyDescent="0.5">
      <c r="A3" s="9"/>
      <c r="B3" s="66" t="s">
        <v>1048</v>
      </c>
      <c r="C3" s="66"/>
      <c r="D3" s="66"/>
      <c r="E3" s="66"/>
      <c r="F3" s="66"/>
      <c r="G3" s="66"/>
      <c r="H3" s="66"/>
      <c r="I3" s="14"/>
      <c r="J3" s="15"/>
      <c r="K3" s="15"/>
      <c r="L3" s="15"/>
    </row>
    <row r="4" spans="1:12" ht="26.25" x14ac:dyDescent="0.5">
      <c r="A4" s="9"/>
      <c r="B4" s="67" t="s">
        <v>546</v>
      </c>
      <c r="C4" s="67"/>
      <c r="D4" s="67"/>
      <c r="E4" s="67"/>
      <c r="F4" s="67"/>
      <c r="G4" s="67"/>
      <c r="H4" s="67"/>
      <c r="I4" s="14"/>
      <c r="J4" s="15"/>
      <c r="K4" s="15"/>
      <c r="L4" s="15"/>
    </row>
    <row r="5" spans="1:12" ht="26.25" x14ac:dyDescent="0.5">
      <c r="A5" s="9"/>
      <c r="B5" s="69" t="s">
        <v>1071</v>
      </c>
      <c r="C5" s="69"/>
      <c r="D5" s="69"/>
      <c r="E5" s="69"/>
      <c r="F5" s="69"/>
      <c r="G5" s="69"/>
      <c r="H5" s="69"/>
      <c r="I5" s="14"/>
      <c r="J5" s="15"/>
      <c r="K5" s="15"/>
      <c r="L5" s="15"/>
    </row>
    <row r="6" spans="1:12" s="20" customFormat="1" ht="26.25" x14ac:dyDescent="0.5">
      <c r="A6" s="9"/>
      <c r="B6" s="69" t="s">
        <v>1072</v>
      </c>
      <c r="C6" s="69"/>
      <c r="D6" s="69"/>
      <c r="E6" s="69"/>
      <c r="F6" s="69"/>
      <c r="G6" s="69"/>
      <c r="H6" s="69"/>
      <c r="I6" s="14"/>
      <c r="J6" s="19"/>
      <c r="K6" s="19"/>
      <c r="L6" s="19"/>
    </row>
    <row r="7" spans="1:12" ht="22.5" customHeight="1" x14ac:dyDescent="0.5">
      <c r="A7" s="17"/>
      <c r="B7" s="68" t="s">
        <v>1056</v>
      </c>
      <c r="C7" s="68"/>
      <c r="D7" s="68"/>
      <c r="E7" s="68"/>
      <c r="F7" s="68"/>
      <c r="G7" s="68"/>
      <c r="H7" s="68"/>
      <c r="I7" s="18"/>
      <c r="J7" s="15"/>
      <c r="K7" s="15"/>
      <c r="L7" s="15"/>
    </row>
    <row r="8" spans="1:12" ht="15" customHeight="1" x14ac:dyDescent="0.5">
      <c r="A8" s="21"/>
      <c r="B8" s="22"/>
      <c r="C8" s="22"/>
      <c r="D8" s="22"/>
      <c r="E8" s="22"/>
      <c r="F8" s="22"/>
      <c r="G8" s="22"/>
      <c r="H8" s="22"/>
      <c r="I8" s="21"/>
      <c r="J8" s="15"/>
      <c r="K8" s="15"/>
      <c r="L8" s="15"/>
    </row>
    <row r="9" spans="1:12" s="28" customFormat="1" ht="14.25" customHeight="1" x14ac:dyDescent="0.5">
      <c r="A9" s="9"/>
      <c r="B9" s="23"/>
      <c r="C9" s="24"/>
      <c r="D9" s="25"/>
      <c r="E9" s="25"/>
      <c r="F9" s="25"/>
      <c r="G9" s="25"/>
      <c r="H9" s="25"/>
      <c r="I9" s="12"/>
      <c r="J9" s="15"/>
      <c r="K9" s="15"/>
      <c r="L9" s="15"/>
    </row>
    <row r="10" spans="1:12" s="29" customFormat="1" ht="24" customHeight="1" x14ac:dyDescent="0.5">
      <c r="A10" s="26"/>
      <c r="B10" s="27" t="s">
        <v>547</v>
      </c>
      <c r="C10" s="24"/>
      <c r="D10" s="25"/>
      <c r="E10" s="25"/>
      <c r="F10" s="25"/>
      <c r="G10" s="25"/>
      <c r="H10" s="25"/>
      <c r="I10" s="12"/>
      <c r="J10" s="13"/>
      <c r="K10" s="13"/>
      <c r="L10" s="13"/>
    </row>
    <row r="11" spans="1:12" ht="45" customHeight="1" x14ac:dyDescent="0.5">
      <c r="A11" s="26"/>
      <c r="B11" s="65" t="s">
        <v>1052</v>
      </c>
      <c r="C11" s="65"/>
      <c r="D11" s="65"/>
      <c r="E11" s="65"/>
      <c r="F11" s="65"/>
      <c r="G11" s="65"/>
      <c r="H11" s="65"/>
      <c r="I11" s="12"/>
      <c r="J11" s="15"/>
      <c r="K11"/>
      <c r="L11"/>
    </row>
    <row r="12" spans="1:12" ht="47.25" customHeight="1" x14ac:dyDescent="0.5">
      <c r="A12" s="9"/>
      <c r="B12" s="65" t="s">
        <v>1054</v>
      </c>
      <c r="C12" s="65"/>
      <c r="D12" s="65"/>
      <c r="E12" s="65"/>
      <c r="F12" s="65"/>
      <c r="G12" s="65"/>
      <c r="H12" s="65"/>
      <c r="I12" s="12"/>
      <c r="J12" s="15"/>
      <c r="K12"/>
      <c r="L12"/>
    </row>
    <row r="13" spans="1:12" x14ac:dyDescent="0.5">
      <c r="A13" s="9"/>
      <c r="B13" s="65" t="s">
        <v>1070</v>
      </c>
      <c r="C13" s="65"/>
      <c r="D13" s="65"/>
      <c r="E13" s="65"/>
      <c r="F13" s="65"/>
      <c r="G13" s="65"/>
      <c r="H13" s="65"/>
      <c r="I13" s="12"/>
      <c r="J13" s="15"/>
      <c r="K13"/>
      <c r="L13"/>
    </row>
    <row r="14" spans="1:12" x14ac:dyDescent="0.5">
      <c r="A14" s="9"/>
      <c r="B14" s="65" t="s">
        <v>1049</v>
      </c>
      <c r="C14" s="65"/>
      <c r="D14" s="65"/>
      <c r="E14" s="65"/>
      <c r="F14" s="65"/>
      <c r="G14" s="65"/>
      <c r="H14" s="65"/>
      <c r="I14" s="12"/>
      <c r="J14" s="15"/>
      <c r="K14"/>
      <c r="L14"/>
    </row>
    <row r="15" spans="1:12" ht="23.25" customHeight="1" x14ac:dyDescent="0.5">
      <c r="A15" s="9"/>
      <c r="B15" s="65" t="s">
        <v>1050</v>
      </c>
      <c r="C15" s="65"/>
      <c r="D15" s="65"/>
      <c r="E15" s="65"/>
      <c r="F15" s="65"/>
      <c r="G15" s="65"/>
      <c r="H15" s="65"/>
      <c r="I15" s="12"/>
      <c r="J15" s="15"/>
      <c r="K15" s="15"/>
      <c r="L15" s="15"/>
    </row>
    <row r="16" spans="1:12" ht="23.25" customHeight="1" x14ac:dyDescent="0.5">
      <c r="A16" s="9"/>
      <c r="B16" s="65" t="s">
        <v>1055</v>
      </c>
      <c r="C16" s="65"/>
      <c r="D16" s="65"/>
      <c r="E16" s="65"/>
      <c r="F16" s="65"/>
      <c r="G16" s="65"/>
      <c r="H16" s="65"/>
      <c r="I16" s="12"/>
      <c r="J16" s="15"/>
      <c r="K16" s="15"/>
      <c r="L16" s="15"/>
    </row>
    <row r="17" spans="1:12" ht="23.25" customHeight="1" x14ac:dyDescent="0.5">
      <c r="A17" s="9"/>
      <c r="B17" s="65" t="s">
        <v>1053</v>
      </c>
      <c r="C17" s="65"/>
      <c r="D17" s="65"/>
      <c r="E17" s="65"/>
      <c r="F17" s="65"/>
      <c r="G17" s="65"/>
      <c r="H17" s="65"/>
      <c r="I17" s="12"/>
      <c r="J17" s="15"/>
      <c r="K17" s="15"/>
      <c r="L17" s="15"/>
    </row>
    <row r="18" spans="1:12" s="10" customFormat="1" ht="23.25" customHeight="1" x14ac:dyDescent="0.5">
      <c r="A18" s="9"/>
      <c r="B18" s="65" t="s">
        <v>1051</v>
      </c>
      <c r="C18" s="65"/>
      <c r="D18" s="65"/>
      <c r="E18" s="65"/>
      <c r="F18" s="65"/>
      <c r="G18" s="65"/>
      <c r="H18" s="65"/>
      <c r="I18" s="12"/>
      <c r="J18" s="13"/>
      <c r="K18" s="13"/>
      <c r="L18" s="13"/>
    </row>
    <row r="19" spans="1:12" x14ac:dyDescent="0.5">
      <c r="A19" s="9"/>
      <c r="B19" s="65"/>
      <c r="C19" s="65"/>
      <c r="D19" s="65"/>
      <c r="E19" s="65"/>
      <c r="F19" s="65"/>
      <c r="G19" s="65"/>
      <c r="H19" s="65"/>
      <c r="I19" s="12"/>
      <c r="J19" s="15"/>
      <c r="K19" s="15"/>
      <c r="L19" s="15"/>
    </row>
    <row r="20" spans="1:12" x14ac:dyDescent="0.5">
      <c r="A20" s="30"/>
      <c r="B20" s="65"/>
      <c r="C20" s="65"/>
      <c r="D20" s="65"/>
      <c r="E20" s="65"/>
      <c r="F20" s="65"/>
      <c r="G20" s="65"/>
      <c r="H20" s="65"/>
      <c r="I20" s="30"/>
    </row>
    <row r="21" spans="1:12" x14ac:dyDescent="0.5">
      <c r="A21" s="30"/>
      <c r="B21" s="65"/>
      <c r="C21" s="65"/>
      <c r="D21" s="65"/>
      <c r="E21" s="65"/>
      <c r="F21" s="65"/>
      <c r="G21" s="65"/>
      <c r="H21" s="65"/>
      <c r="I21" s="30"/>
    </row>
  </sheetData>
  <sheetProtection password="F9E0" sheet="1" objects="1" scenarios="1"/>
  <mergeCells count="16">
    <mergeCell ref="B21:H21"/>
    <mergeCell ref="B20:H20"/>
    <mergeCell ref="B3:H3"/>
    <mergeCell ref="B4:H4"/>
    <mergeCell ref="B7:H7"/>
    <mergeCell ref="B11:H11"/>
    <mergeCell ref="B12:H12"/>
    <mergeCell ref="B14:H14"/>
    <mergeCell ref="B16:H16"/>
    <mergeCell ref="B15:H15"/>
    <mergeCell ref="B17:H17"/>
    <mergeCell ref="B18:H18"/>
    <mergeCell ref="B19:H19"/>
    <mergeCell ref="B13:H13"/>
    <mergeCell ref="B5:H5"/>
    <mergeCell ref="B6:H6"/>
  </mergeCells>
  <pageMargins left="0.70866141732283472" right="0.70866141732283472" top="0.74803149606299213" bottom="0.74803149606299213" header="0.31496062992125984" footer="0.31496062992125984"/>
  <pageSetup paperSize="9" scale="9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M217"/>
  <sheetViews>
    <sheetView showGridLines="0" workbookViewId="0">
      <selection activeCell="B1" sqref="B1:D1"/>
    </sheetView>
  </sheetViews>
  <sheetFormatPr defaultRowHeight="23.25" x14ac:dyDescent="0.5"/>
  <cols>
    <col min="1" max="2" width="9.140625" style="2"/>
    <col min="3" max="3" width="11" style="2" customWidth="1"/>
    <col min="4" max="4" width="35.28515625" style="2" customWidth="1"/>
    <col min="5" max="16384" width="9.140625" style="2"/>
  </cols>
  <sheetData>
    <row r="1" spans="1:13" x14ac:dyDescent="0.5">
      <c r="A1" s="36"/>
      <c r="B1" s="75" t="s">
        <v>1</v>
      </c>
      <c r="C1" s="75"/>
      <c r="D1" s="75"/>
      <c r="E1" s="36"/>
      <c r="F1" s="70" t="s">
        <v>1064</v>
      </c>
      <c r="G1" s="71"/>
      <c r="H1" s="71"/>
      <c r="I1" s="71"/>
      <c r="J1" s="71"/>
      <c r="K1" s="71"/>
      <c r="L1" s="71"/>
      <c r="M1" s="72"/>
    </row>
    <row r="2" spans="1:13" ht="24.75" thickBot="1" x14ac:dyDescent="0.55000000000000004">
      <c r="A2" s="36"/>
      <c r="B2" s="39" t="s">
        <v>17</v>
      </c>
      <c r="C2" s="74" t="s">
        <v>18</v>
      </c>
      <c r="D2" s="74"/>
      <c r="E2" s="37"/>
      <c r="F2" s="50"/>
      <c r="G2" s="51"/>
      <c r="H2" s="51"/>
      <c r="I2" s="51"/>
      <c r="J2" s="52" t="s">
        <v>1065</v>
      </c>
      <c r="K2" s="51"/>
      <c r="L2" s="51"/>
      <c r="M2" s="53"/>
    </row>
    <row r="3" spans="1:13" ht="24" thickBot="1" x14ac:dyDescent="0.55000000000000004">
      <c r="A3" s="36"/>
      <c r="B3" s="31" t="s">
        <v>20</v>
      </c>
      <c r="C3" s="73" t="s">
        <v>21</v>
      </c>
      <c r="D3" s="73"/>
      <c r="E3" s="36"/>
      <c r="F3" s="54"/>
      <c r="G3" s="55"/>
      <c r="H3" s="56" t="s">
        <v>1063</v>
      </c>
      <c r="I3" s="56"/>
      <c r="J3" s="58">
        <v>15</v>
      </c>
      <c r="K3" s="55"/>
      <c r="L3" s="55"/>
      <c r="M3" s="57"/>
    </row>
    <row r="4" spans="1:13" x14ac:dyDescent="0.5">
      <c r="A4" s="36"/>
      <c r="B4" s="5">
        <v>1</v>
      </c>
      <c r="C4" s="31" t="s">
        <v>23</v>
      </c>
      <c r="D4" s="5" t="s">
        <v>24</v>
      </c>
      <c r="E4" s="36"/>
      <c r="F4" s="1"/>
      <c r="G4" s="1"/>
      <c r="H4" s="1"/>
    </row>
    <row r="5" spans="1:13" x14ac:dyDescent="0.5">
      <c r="A5" s="36"/>
      <c r="B5" s="5">
        <v>2</v>
      </c>
      <c r="C5" s="31" t="s">
        <v>23</v>
      </c>
      <c r="D5" s="5" t="s">
        <v>26</v>
      </c>
      <c r="E5" s="36"/>
      <c r="F5" s="1"/>
      <c r="G5" s="1"/>
      <c r="H5" s="1"/>
    </row>
    <row r="6" spans="1:13" x14ac:dyDescent="0.5">
      <c r="A6" s="36"/>
      <c r="B6" s="5"/>
      <c r="C6" s="31" t="s">
        <v>23</v>
      </c>
      <c r="D6" s="5"/>
      <c r="E6" s="36"/>
      <c r="F6" s="1"/>
      <c r="G6" s="1"/>
      <c r="H6" s="1"/>
    </row>
    <row r="7" spans="1:13" x14ac:dyDescent="0.5">
      <c r="A7" s="36"/>
      <c r="B7" s="5"/>
      <c r="C7" s="31" t="s">
        <v>23</v>
      </c>
      <c r="D7" s="5"/>
      <c r="E7" s="36"/>
      <c r="F7" s="1"/>
      <c r="G7" s="1"/>
      <c r="H7" s="1"/>
    </row>
    <row r="8" spans="1:13" x14ac:dyDescent="0.5">
      <c r="A8" s="36"/>
      <c r="B8" s="5"/>
      <c r="C8" s="31" t="s">
        <v>23</v>
      </c>
      <c r="D8" s="5"/>
      <c r="E8" s="36"/>
      <c r="F8" s="1"/>
      <c r="G8" s="1"/>
      <c r="H8" s="1"/>
    </row>
    <row r="9" spans="1:13" x14ac:dyDescent="0.5">
      <c r="A9" s="36"/>
      <c r="B9" s="5"/>
      <c r="C9" s="31" t="s">
        <v>23</v>
      </c>
      <c r="D9" s="5"/>
      <c r="E9" s="36"/>
      <c r="F9" s="1"/>
      <c r="G9" s="1"/>
      <c r="H9" s="1"/>
    </row>
    <row r="10" spans="1:13" x14ac:dyDescent="0.5">
      <c r="A10" s="36"/>
      <c r="B10" s="5"/>
      <c r="C10" s="31" t="s">
        <v>23</v>
      </c>
      <c r="D10" s="5"/>
      <c r="E10" s="37"/>
      <c r="F10" s="1"/>
      <c r="G10" s="1"/>
      <c r="H10" s="1"/>
    </row>
    <row r="11" spans="1:13" x14ac:dyDescent="0.5">
      <c r="A11" s="36"/>
      <c r="B11" s="5"/>
      <c r="C11" s="31" t="s">
        <v>23</v>
      </c>
      <c r="D11" s="5"/>
      <c r="E11" s="36"/>
      <c r="F11" s="1"/>
      <c r="G11" s="1"/>
      <c r="H11" s="1"/>
    </row>
    <row r="12" spans="1:13" x14ac:dyDescent="0.5">
      <c r="A12" s="36"/>
      <c r="B12" s="5"/>
      <c r="C12" s="31" t="s">
        <v>23</v>
      </c>
      <c r="D12" s="5"/>
      <c r="E12" s="36"/>
      <c r="F12" s="1"/>
      <c r="G12" s="1"/>
      <c r="H12" s="1"/>
    </row>
    <row r="13" spans="1:13" x14ac:dyDescent="0.5">
      <c r="A13" s="36"/>
      <c r="B13" s="5"/>
      <c r="C13" s="31" t="s">
        <v>23</v>
      </c>
      <c r="D13" s="5"/>
      <c r="E13" s="36"/>
      <c r="F13" s="1"/>
      <c r="G13" s="1"/>
      <c r="H13" s="1"/>
    </row>
    <row r="14" spans="1:13" x14ac:dyDescent="0.5">
      <c r="A14" s="36"/>
      <c r="B14" s="36"/>
      <c r="C14" s="36"/>
      <c r="D14" s="36"/>
      <c r="E14" s="36"/>
      <c r="F14" s="1"/>
      <c r="G14" s="1"/>
      <c r="H14" s="1"/>
    </row>
    <row r="15" spans="1:13" x14ac:dyDescent="0.5">
      <c r="A15" s="36"/>
      <c r="B15" s="39" t="s">
        <v>37</v>
      </c>
      <c r="C15" s="74" t="s">
        <v>18</v>
      </c>
      <c r="D15" s="74"/>
      <c r="E15" s="36"/>
      <c r="F15" s="1"/>
      <c r="G15" s="1"/>
      <c r="H15" s="1"/>
    </row>
    <row r="16" spans="1:13" x14ac:dyDescent="0.5">
      <c r="A16" s="36"/>
      <c r="B16" s="31" t="s">
        <v>20</v>
      </c>
      <c r="C16" s="73"/>
      <c r="D16" s="73"/>
      <c r="E16" s="36"/>
      <c r="F16" s="1"/>
      <c r="G16" s="1"/>
      <c r="H16" s="1"/>
    </row>
    <row r="17" spans="1:8" x14ac:dyDescent="0.5">
      <c r="A17" s="36"/>
      <c r="B17" s="5"/>
      <c r="C17" s="31" t="s">
        <v>23</v>
      </c>
      <c r="D17" s="5"/>
      <c r="E17" s="36"/>
      <c r="F17" s="1"/>
      <c r="G17" s="1"/>
      <c r="H17" s="1"/>
    </row>
    <row r="18" spans="1:8" x14ac:dyDescent="0.5">
      <c r="A18" s="36"/>
      <c r="B18" s="5"/>
      <c r="C18" s="31" t="s">
        <v>23</v>
      </c>
      <c r="D18" s="5"/>
      <c r="E18" s="37"/>
      <c r="F18" s="1"/>
      <c r="G18" s="1"/>
      <c r="H18" s="1"/>
    </row>
    <row r="19" spans="1:8" x14ac:dyDescent="0.5">
      <c r="A19" s="36"/>
      <c r="B19" s="5"/>
      <c r="C19" s="31" t="s">
        <v>23</v>
      </c>
      <c r="D19" s="5"/>
      <c r="E19" s="36"/>
      <c r="F19" s="1"/>
      <c r="G19" s="1"/>
      <c r="H19" s="1"/>
    </row>
    <row r="20" spans="1:8" x14ac:dyDescent="0.5">
      <c r="A20" s="36"/>
      <c r="B20" s="5"/>
      <c r="C20" s="31" t="s">
        <v>23</v>
      </c>
      <c r="D20" s="5"/>
      <c r="E20" s="36"/>
      <c r="F20" s="1"/>
      <c r="G20" s="1"/>
      <c r="H20" s="1"/>
    </row>
    <row r="21" spans="1:8" x14ac:dyDescent="0.5">
      <c r="A21" s="36"/>
      <c r="B21" s="5"/>
      <c r="C21" s="31" t="s">
        <v>23</v>
      </c>
      <c r="D21" s="5"/>
      <c r="E21" s="36"/>
      <c r="F21" s="1"/>
      <c r="G21" s="1"/>
      <c r="H21" s="1"/>
    </row>
    <row r="22" spans="1:8" x14ac:dyDescent="0.5">
      <c r="A22" s="36"/>
      <c r="B22" s="5"/>
      <c r="C22" s="31" t="s">
        <v>23</v>
      </c>
      <c r="D22" s="5"/>
      <c r="E22" s="36"/>
      <c r="F22" s="1"/>
      <c r="G22" s="1"/>
      <c r="H22" s="1"/>
    </row>
    <row r="23" spans="1:8" x14ac:dyDescent="0.5">
      <c r="A23" s="36"/>
      <c r="B23" s="5"/>
      <c r="C23" s="31" t="s">
        <v>23</v>
      </c>
      <c r="D23" s="5"/>
      <c r="E23" s="36"/>
      <c r="F23" s="1"/>
      <c r="G23" s="1"/>
      <c r="H23" s="1"/>
    </row>
    <row r="24" spans="1:8" x14ac:dyDescent="0.5">
      <c r="A24" s="36"/>
      <c r="B24" s="5"/>
      <c r="C24" s="31" t="s">
        <v>23</v>
      </c>
      <c r="D24" s="5"/>
      <c r="E24" s="36"/>
      <c r="F24" s="1"/>
      <c r="G24" s="1"/>
      <c r="H24" s="1"/>
    </row>
    <row r="25" spans="1:8" x14ac:dyDescent="0.5">
      <c r="A25" s="36"/>
      <c r="B25" s="5"/>
      <c r="C25" s="31" t="s">
        <v>23</v>
      </c>
      <c r="D25" s="5"/>
      <c r="E25" s="36"/>
      <c r="F25" s="1"/>
      <c r="G25" s="1"/>
      <c r="H25" s="1"/>
    </row>
    <row r="26" spans="1:8" x14ac:dyDescent="0.5">
      <c r="A26" s="36"/>
      <c r="B26" s="5"/>
      <c r="C26" s="31" t="s">
        <v>23</v>
      </c>
      <c r="D26" s="5"/>
      <c r="E26" s="37"/>
      <c r="F26" s="1"/>
      <c r="G26" s="1"/>
      <c r="H26" s="1"/>
    </row>
    <row r="27" spans="1:8" x14ac:dyDescent="0.5">
      <c r="A27" s="36"/>
      <c r="B27" s="36"/>
      <c r="C27" s="36"/>
      <c r="D27" s="36"/>
      <c r="E27" s="36"/>
      <c r="F27" s="1"/>
      <c r="G27" s="1"/>
      <c r="H27" s="1"/>
    </row>
    <row r="28" spans="1:8" x14ac:dyDescent="0.5">
      <c r="A28" s="36"/>
      <c r="B28" s="39" t="s">
        <v>51</v>
      </c>
      <c r="C28" s="74" t="s">
        <v>18</v>
      </c>
      <c r="D28" s="74"/>
      <c r="E28" s="36"/>
      <c r="F28" s="1"/>
      <c r="G28" s="1"/>
      <c r="H28" s="1"/>
    </row>
    <row r="29" spans="1:8" x14ac:dyDescent="0.5">
      <c r="A29" s="36"/>
      <c r="B29" s="31" t="s">
        <v>20</v>
      </c>
      <c r="C29" s="73"/>
      <c r="D29" s="73"/>
      <c r="E29" s="36"/>
      <c r="F29" s="1"/>
      <c r="G29" s="1"/>
      <c r="H29" s="1"/>
    </row>
    <row r="30" spans="1:8" x14ac:dyDescent="0.5">
      <c r="A30" s="36"/>
      <c r="B30" s="5"/>
      <c r="C30" s="31" t="s">
        <v>23</v>
      </c>
      <c r="D30" s="5"/>
      <c r="E30" s="36"/>
      <c r="F30" s="1"/>
      <c r="G30" s="1"/>
      <c r="H30" s="1"/>
    </row>
    <row r="31" spans="1:8" x14ac:dyDescent="0.5">
      <c r="A31" s="36"/>
      <c r="B31" s="5"/>
      <c r="C31" s="31" t="s">
        <v>23</v>
      </c>
      <c r="D31" s="5"/>
      <c r="E31" s="36"/>
      <c r="F31" s="1"/>
      <c r="G31" s="1"/>
      <c r="H31" s="1"/>
    </row>
    <row r="32" spans="1:8" x14ac:dyDescent="0.5">
      <c r="A32" s="36"/>
      <c r="B32" s="5"/>
      <c r="C32" s="31" t="s">
        <v>23</v>
      </c>
      <c r="D32" s="5"/>
      <c r="E32" s="36"/>
      <c r="F32" s="1"/>
      <c r="G32" s="1"/>
      <c r="H32" s="1"/>
    </row>
    <row r="33" spans="1:8" x14ac:dyDescent="0.5">
      <c r="A33" s="36"/>
      <c r="B33" s="5"/>
      <c r="C33" s="31" t="s">
        <v>23</v>
      </c>
      <c r="D33" s="5"/>
      <c r="E33" s="36"/>
      <c r="F33" s="1"/>
      <c r="G33" s="1"/>
      <c r="H33" s="1"/>
    </row>
    <row r="34" spans="1:8" x14ac:dyDescent="0.5">
      <c r="A34" s="36"/>
      <c r="B34" s="5"/>
      <c r="C34" s="31" t="s">
        <v>23</v>
      </c>
      <c r="D34" s="5"/>
      <c r="E34" s="36"/>
      <c r="F34" s="1"/>
      <c r="G34" s="1"/>
      <c r="H34" s="1"/>
    </row>
    <row r="35" spans="1:8" x14ac:dyDescent="0.5">
      <c r="A35" s="36"/>
      <c r="B35" s="5"/>
      <c r="C35" s="31" t="s">
        <v>23</v>
      </c>
      <c r="D35" s="5"/>
      <c r="E35" s="36"/>
      <c r="F35" s="1"/>
      <c r="G35" s="1"/>
      <c r="H35" s="1"/>
    </row>
    <row r="36" spans="1:8" x14ac:dyDescent="0.5">
      <c r="A36" s="36"/>
      <c r="B36" s="5"/>
      <c r="C36" s="31" t="s">
        <v>23</v>
      </c>
      <c r="D36" s="5"/>
      <c r="E36" s="36"/>
      <c r="F36" s="1"/>
      <c r="G36" s="1"/>
      <c r="H36" s="1"/>
    </row>
    <row r="37" spans="1:8" x14ac:dyDescent="0.5">
      <c r="A37" s="36"/>
      <c r="B37" s="5"/>
      <c r="C37" s="31" t="s">
        <v>23</v>
      </c>
      <c r="D37" s="5"/>
      <c r="E37" s="36"/>
      <c r="F37" s="1"/>
      <c r="G37" s="1"/>
      <c r="H37" s="1"/>
    </row>
    <row r="38" spans="1:8" x14ac:dyDescent="0.5">
      <c r="A38" s="36"/>
      <c r="B38" s="5"/>
      <c r="C38" s="31" t="s">
        <v>23</v>
      </c>
      <c r="D38" s="5"/>
      <c r="E38" s="36"/>
      <c r="F38" s="1"/>
      <c r="G38" s="1"/>
      <c r="H38" s="1"/>
    </row>
    <row r="39" spans="1:8" x14ac:dyDescent="0.5">
      <c r="A39" s="36"/>
      <c r="B39" s="5"/>
      <c r="C39" s="31" t="s">
        <v>23</v>
      </c>
      <c r="D39" s="5"/>
      <c r="E39" s="36"/>
      <c r="F39" s="1"/>
      <c r="G39" s="1"/>
      <c r="H39" s="1"/>
    </row>
    <row r="40" spans="1:8" x14ac:dyDescent="0.5">
      <c r="A40" s="36"/>
      <c r="B40" s="36"/>
      <c r="C40" s="36"/>
      <c r="D40" s="36"/>
      <c r="E40" s="36"/>
      <c r="F40" s="1"/>
      <c r="G40" s="1"/>
      <c r="H40" s="1"/>
    </row>
    <row r="41" spans="1:8" x14ac:dyDescent="0.5">
      <c r="A41" s="36"/>
      <c r="B41" s="39" t="s">
        <v>65</v>
      </c>
      <c r="C41" s="74" t="s">
        <v>18</v>
      </c>
      <c r="D41" s="74"/>
      <c r="E41" s="36"/>
      <c r="F41" s="1"/>
      <c r="G41" s="1"/>
      <c r="H41" s="1"/>
    </row>
    <row r="42" spans="1:8" x14ac:dyDescent="0.5">
      <c r="A42" s="36"/>
      <c r="B42" s="31" t="s">
        <v>20</v>
      </c>
      <c r="C42" s="73"/>
      <c r="D42" s="73"/>
      <c r="E42" s="36"/>
      <c r="F42" s="1"/>
      <c r="G42" s="1"/>
      <c r="H42" s="1"/>
    </row>
    <row r="43" spans="1:8" x14ac:dyDescent="0.5">
      <c r="A43" s="36"/>
      <c r="B43" s="5"/>
      <c r="C43" s="31" t="s">
        <v>23</v>
      </c>
      <c r="D43" s="5"/>
      <c r="E43" s="36"/>
      <c r="F43" s="1"/>
      <c r="G43" s="1"/>
      <c r="H43" s="1"/>
    </row>
    <row r="44" spans="1:8" x14ac:dyDescent="0.5">
      <c r="A44" s="36"/>
      <c r="B44" s="5"/>
      <c r="C44" s="31" t="s">
        <v>23</v>
      </c>
      <c r="D44" s="5"/>
      <c r="E44" s="36"/>
      <c r="F44" s="1"/>
      <c r="G44" s="1"/>
      <c r="H44" s="1"/>
    </row>
    <row r="45" spans="1:8" x14ac:dyDescent="0.5">
      <c r="A45" s="36"/>
      <c r="B45" s="5"/>
      <c r="C45" s="31" t="s">
        <v>23</v>
      </c>
      <c r="D45" s="5"/>
      <c r="E45" s="36"/>
      <c r="F45" s="1"/>
      <c r="G45" s="1"/>
      <c r="H45" s="1"/>
    </row>
    <row r="46" spans="1:8" x14ac:dyDescent="0.5">
      <c r="A46" s="36"/>
      <c r="B46" s="5"/>
      <c r="C46" s="31" t="s">
        <v>23</v>
      </c>
      <c r="D46" s="5"/>
      <c r="E46" s="36"/>
      <c r="F46" s="1"/>
      <c r="G46" s="1"/>
      <c r="H46" s="1"/>
    </row>
    <row r="47" spans="1:8" x14ac:dyDescent="0.5">
      <c r="A47" s="36"/>
      <c r="B47" s="5"/>
      <c r="C47" s="31" t="s">
        <v>23</v>
      </c>
      <c r="D47" s="5"/>
      <c r="E47" s="36"/>
      <c r="F47" s="1"/>
      <c r="G47" s="1"/>
      <c r="H47" s="1"/>
    </row>
    <row r="48" spans="1:8" x14ac:dyDescent="0.5">
      <c r="A48" s="36"/>
      <c r="B48" s="5"/>
      <c r="C48" s="31" t="s">
        <v>23</v>
      </c>
      <c r="D48" s="5"/>
      <c r="E48" s="36"/>
      <c r="F48" s="1"/>
      <c r="G48" s="1"/>
      <c r="H48" s="1"/>
    </row>
    <row r="49" spans="1:8" x14ac:dyDescent="0.5">
      <c r="A49" s="36"/>
      <c r="B49" s="5"/>
      <c r="C49" s="31" t="s">
        <v>23</v>
      </c>
      <c r="D49" s="5"/>
      <c r="E49" s="36"/>
      <c r="F49" s="1"/>
      <c r="G49" s="1"/>
      <c r="H49" s="1"/>
    </row>
    <row r="50" spans="1:8" x14ac:dyDescent="0.5">
      <c r="A50" s="36"/>
      <c r="B50" s="5"/>
      <c r="C50" s="31" t="s">
        <v>23</v>
      </c>
      <c r="D50" s="5"/>
      <c r="E50" s="36"/>
      <c r="F50" s="1"/>
      <c r="G50" s="1"/>
      <c r="H50" s="1"/>
    </row>
    <row r="51" spans="1:8" x14ac:dyDescent="0.5">
      <c r="A51" s="36"/>
      <c r="B51" s="5"/>
      <c r="C51" s="31" t="s">
        <v>23</v>
      </c>
      <c r="D51" s="5"/>
      <c r="E51" s="36"/>
      <c r="F51" s="1"/>
      <c r="G51" s="1"/>
      <c r="H51" s="1"/>
    </row>
    <row r="52" spans="1:8" x14ac:dyDescent="0.5">
      <c r="A52" s="36"/>
      <c r="B52" s="5"/>
      <c r="C52" s="31" t="s">
        <v>23</v>
      </c>
      <c r="D52" s="5"/>
      <c r="E52" s="36"/>
      <c r="F52" s="1"/>
      <c r="G52" s="1"/>
      <c r="H52" s="1"/>
    </row>
    <row r="53" spans="1:8" x14ac:dyDescent="0.5">
      <c r="A53" s="36"/>
      <c r="B53" s="38"/>
      <c r="C53" s="38"/>
      <c r="D53" s="36"/>
      <c r="E53" s="36"/>
      <c r="F53" s="1"/>
      <c r="G53" s="1"/>
      <c r="H53" s="1"/>
    </row>
    <row r="54" spans="1:8" x14ac:dyDescent="0.5">
      <c r="A54" s="36"/>
      <c r="B54" s="39" t="s">
        <v>79</v>
      </c>
      <c r="C54" s="74" t="s">
        <v>18</v>
      </c>
      <c r="D54" s="74"/>
      <c r="E54" s="36"/>
      <c r="F54" s="1"/>
      <c r="G54" s="1"/>
      <c r="H54" s="1"/>
    </row>
    <row r="55" spans="1:8" x14ac:dyDescent="0.5">
      <c r="A55" s="36"/>
      <c r="B55" s="31" t="s">
        <v>20</v>
      </c>
      <c r="C55" s="73"/>
      <c r="D55" s="73"/>
      <c r="E55" s="36"/>
      <c r="F55" s="1"/>
      <c r="G55" s="1"/>
      <c r="H55" s="1"/>
    </row>
    <row r="56" spans="1:8" x14ac:dyDescent="0.5">
      <c r="A56" s="36"/>
      <c r="B56" s="5"/>
      <c r="C56" s="31" t="s">
        <v>23</v>
      </c>
      <c r="D56" s="5"/>
      <c r="E56" s="36"/>
      <c r="F56" s="1"/>
      <c r="G56" s="1"/>
      <c r="H56" s="1"/>
    </row>
    <row r="57" spans="1:8" x14ac:dyDescent="0.5">
      <c r="A57" s="36"/>
      <c r="B57" s="5"/>
      <c r="C57" s="31" t="s">
        <v>23</v>
      </c>
      <c r="D57" s="5"/>
      <c r="E57" s="36"/>
      <c r="F57" s="1"/>
      <c r="G57" s="1"/>
      <c r="H57" s="1"/>
    </row>
    <row r="58" spans="1:8" x14ac:dyDescent="0.5">
      <c r="A58" s="36"/>
      <c r="B58" s="5"/>
      <c r="C58" s="31" t="s">
        <v>23</v>
      </c>
      <c r="D58" s="5"/>
      <c r="E58" s="36"/>
      <c r="F58" s="1"/>
      <c r="G58" s="1"/>
      <c r="H58" s="1"/>
    </row>
    <row r="59" spans="1:8" x14ac:dyDescent="0.5">
      <c r="A59" s="36"/>
      <c r="B59" s="5"/>
      <c r="C59" s="31" t="s">
        <v>23</v>
      </c>
      <c r="D59" s="5"/>
      <c r="E59" s="36"/>
      <c r="F59" s="1"/>
      <c r="G59" s="1"/>
      <c r="H59" s="1"/>
    </row>
    <row r="60" spans="1:8" x14ac:dyDescent="0.5">
      <c r="A60" s="36"/>
      <c r="B60" s="5"/>
      <c r="C60" s="31" t="s">
        <v>23</v>
      </c>
      <c r="D60" s="5"/>
      <c r="E60" s="36"/>
      <c r="F60" s="1"/>
      <c r="G60" s="1"/>
      <c r="H60" s="1"/>
    </row>
    <row r="61" spans="1:8" x14ac:dyDescent="0.5">
      <c r="A61" s="36"/>
      <c r="B61" s="5"/>
      <c r="C61" s="31" t="s">
        <v>23</v>
      </c>
      <c r="D61" s="5"/>
      <c r="E61" s="36"/>
      <c r="F61" s="1"/>
      <c r="G61" s="1"/>
      <c r="H61" s="1"/>
    </row>
    <row r="62" spans="1:8" x14ac:dyDescent="0.5">
      <c r="A62" s="36"/>
      <c r="B62" s="5"/>
      <c r="C62" s="31" t="s">
        <v>23</v>
      </c>
      <c r="D62" s="5"/>
      <c r="E62" s="36"/>
      <c r="F62" s="1"/>
      <c r="G62" s="1"/>
      <c r="H62" s="1"/>
    </row>
    <row r="63" spans="1:8" x14ac:dyDescent="0.5">
      <c r="A63" s="36"/>
      <c r="B63" s="5"/>
      <c r="C63" s="31" t="s">
        <v>23</v>
      </c>
      <c r="D63" s="5"/>
      <c r="E63" s="36"/>
      <c r="F63" s="1"/>
      <c r="G63" s="1"/>
      <c r="H63" s="1"/>
    </row>
    <row r="64" spans="1:8" x14ac:dyDescent="0.5">
      <c r="A64" s="36"/>
      <c r="B64" s="5"/>
      <c r="C64" s="31" t="s">
        <v>23</v>
      </c>
      <c r="D64" s="5"/>
      <c r="E64" s="36"/>
      <c r="F64" s="1"/>
      <c r="G64" s="1"/>
      <c r="H64" s="1"/>
    </row>
    <row r="65" spans="1:8" x14ac:dyDescent="0.5">
      <c r="A65" s="36"/>
      <c r="B65" s="5"/>
      <c r="C65" s="31" t="s">
        <v>23</v>
      </c>
      <c r="D65" s="5"/>
      <c r="E65" s="36"/>
      <c r="F65" s="1"/>
      <c r="G65" s="1"/>
      <c r="H65" s="1"/>
    </row>
    <row r="66" spans="1:8" x14ac:dyDescent="0.5">
      <c r="A66" s="36"/>
      <c r="B66" s="36"/>
      <c r="C66" s="36"/>
      <c r="D66" s="36"/>
      <c r="E66" s="36"/>
      <c r="F66" s="1"/>
      <c r="G66" s="1"/>
      <c r="H66" s="1"/>
    </row>
    <row r="67" spans="1:8" x14ac:dyDescent="0.5">
      <c r="A67" s="36"/>
      <c r="B67" s="39" t="s">
        <v>93</v>
      </c>
      <c r="C67" s="74" t="s">
        <v>18</v>
      </c>
      <c r="D67" s="74"/>
      <c r="E67" s="36"/>
      <c r="F67" s="1"/>
      <c r="G67" s="1"/>
      <c r="H67" s="1"/>
    </row>
    <row r="68" spans="1:8" x14ac:dyDescent="0.5">
      <c r="A68" s="36"/>
      <c r="B68" s="31" t="s">
        <v>20</v>
      </c>
      <c r="C68" s="73"/>
      <c r="D68" s="73"/>
      <c r="E68" s="36"/>
      <c r="F68" s="1"/>
      <c r="G68" s="1"/>
      <c r="H68" s="1"/>
    </row>
    <row r="69" spans="1:8" x14ac:dyDescent="0.5">
      <c r="A69" s="36"/>
      <c r="B69" s="5"/>
      <c r="C69" s="31" t="s">
        <v>23</v>
      </c>
      <c r="D69" s="5"/>
      <c r="E69" s="36"/>
      <c r="F69" s="1"/>
      <c r="G69" s="1"/>
      <c r="H69" s="1"/>
    </row>
    <row r="70" spans="1:8" x14ac:dyDescent="0.5">
      <c r="A70" s="36"/>
      <c r="B70" s="5"/>
      <c r="C70" s="31" t="s">
        <v>23</v>
      </c>
      <c r="D70" s="5"/>
      <c r="E70" s="36"/>
      <c r="F70" s="1"/>
      <c r="G70" s="1"/>
      <c r="H70" s="1"/>
    </row>
    <row r="71" spans="1:8" x14ac:dyDescent="0.5">
      <c r="A71" s="36"/>
      <c r="B71" s="5"/>
      <c r="C71" s="31" t="s">
        <v>23</v>
      </c>
      <c r="D71" s="5"/>
      <c r="E71" s="36"/>
      <c r="F71" s="1"/>
      <c r="G71" s="1"/>
      <c r="H71" s="1"/>
    </row>
    <row r="72" spans="1:8" x14ac:dyDescent="0.5">
      <c r="A72" s="36"/>
      <c r="B72" s="5"/>
      <c r="C72" s="31" t="s">
        <v>23</v>
      </c>
      <c r="D72" s="5"/>
      <c r="E72" s="36"/>
      <c r="F72" s="1"/>
      <c r="G72" s="1"/>
      <c r="H72" s="1"/>
    </row>
    <row r="73" spans="1:8" x14ac:dyDescent="0.5">
      <c r="A73" s="36"/>
      <c r="B73" s="5"/>
      <c r="C73" s="31" t="s">
        <v>23</v>
      </c>
      <c r="D73" s="5"/>
      <c r="E73" s="36"/>
      <c r="F73" s="1"/>
      <c r="G73" s="1"/>
      <c r="H73" s="1"/>
    </row>
    <row r="74" spans="1:8" x14ac:dyDescent="0.5">
      <c r="A74" s="36"/>
      <c r="B74" s="5"/>
      <c r="C74" s="31" t="s">
        <v>23</v>
      </c>
      <c r="D74" s="5"/>
      <c r="E74" s="36"/>
      <c r="F74" s="1"/>
      <c r="G74" s="1"/>
      <c r="H74" s="1"/>
    </row>
    <row r="75" spans="1:8" x14ac:dyDescent="0.5">
      <c r="A75" s="36"/>
      <c r="B75" s="5"/>
      <c r="C75" s="31" t="s">
        <v>23</v>
      </c>
      <c r="D75" s="5"/>
      <c r="E75" s="36"/>
      <c r="F75" s="1"/>
      <c r="G75" s="1"/>
      <c r="H75" s="1"/>
    </row>
    <row r="76" spans="1:8" x14ac:dyDescent="0.5">
      <c r="A76" s="36"/>
      <c r="B76" s="5"/>
      <c r="C76" s="31" t="s">
        <v>23</v>
      </c>
      <c r="D76" s="5"/>
      <c r="E76" s="36"/>
      <c r="F76" s="1"/>
      <c r="G76" s="1"/>
      <c r="H76" s="1"/>
    </row>
    <row r="77" spans="1:8" x14ac:dyDescent="0.5">
      <c r="A77" s="36"/>
      <c r="B77" s="5"/>
      <c r="C77" s="31" t="s">
        <v>23</v>
      </c>
      <c r="D77" s="5"/>
      <c r="E77" s="36"/>
      <c r="F77" s="1"/>
      <c r="G77" s="1"/>
      <c r="H77" s="1"/>
    </row>
    <row r="78" spans="1:8" x14ac:dyDescent="0.5">
      <c r="A78" s="36"/>
      <c r="B78" s="5"/>
      <c r="C78" s="31" t="s">
        <v>23</v>
      </c>
      <c r="D78" s="5"/>
      <c r="E78" s="36"/>
      <c r="F78" s="1"/>
      <c r="G78" s="1"/>
      <c r="H78" s="1"/>
    </row>
    <row r="79" spans="1:8" x14ac:dyDescent="0.5">
      <c r="A79" s="36"/>
      <c r="B79" s="36"/>
      <c r="C79" s="36"/>
      <c r="D79" s="36"/>
      <c r="E79" s="36"/>
      <c r="F79" s="1"/>
      <c r="G79" s="1"/>
      <c r="H79" s="1"/>
    </row>
    <row r="80" spans="1:8" x14ac:dyDescent="0.5">
      <c r="A80" s="36"/>
      <c r="B80" s="39" t="s">
        <v>107</v>
      </c>
      <c r="C80" s="74" t="s">
        <v>18</v>
      </c>
      <c r="D80" s="74"/>
      <c r="E80" s="36"/>
      <c r="F80" s="1"/>
      <c r="G80" s="1"/>
      <c r="H80" s="1"/>
    </row>
    <row r="81" spans="1:8" x14ac:dyDescent="0.5">
      <c r="A81" s="36"/>
      <c r="B81" s="31" t="s">
        <v>20</v>
      </c>
      <c r="C81" s="73"/>
      <c r="D81" s="73"/>
      <c r="E81" s="36"/>
      <c r="F81" s="1"/>
      <c r="G81" s="1"/>
      <c r="H81" s="1"/>
    </row>
    <row r="82" spans="1:8" x14ac:dyDescent="0.5">
      <c r="A82" s="36"/>
      <c r="B82" s="5"/>
      <c r="C82" s="31" t="s">
        <v>23</v>
      </c>
      <c r="D82" s="5"/>
      <c r="E82" s="36"/>
      <c r="F82" s="1"/>
      <c r="G82" s="1"/>
      <c r="H82" s="1"/>
    </row>
    <row r="83" spans="1:8" x14ac:dyDescent="0.5">
      <c r="A83" s="36"/>
      <c r="B83" s="5"/>
      <c r="C83" s="31" t="s">
        <v>23</v>
      </c>
      <c r="D83" s="5"/>
      <c r="E83" s="36"/>
      <c r="F83" s="1"/>
      <c r="G83" s="1"/>
      <c r="H83" s="1"/>
    </row>
    <row r="84" spans="1:8" x14ac:dyDescent="0.5">
      <c r="A84" s="36"/>
      <c r="B84" s="5"/>
      <c r="C84" s="31" t="s">
        <v>23</v>
      </c>
      <c r="D84" s="5"/>
      <c r="E84" s="36"/>
      <c r="F84" s="1"/>
      <c r="G84" s="1"/>
      <c r="H84" s="1"/>
    </row>
    <row r="85" spans="1:8" x14ac:dyDescent="0.5">
      <c r="A85" s="36"/>
      <c r="B85" s="5"/>
      <c r="C85" s="31" t="s">
        <v>23</v>
      </c>
      <c r="D85" s="5"/>
      <c r="E85" s="36"/>
      <c r="F85" s="1"/>
      <c r="G85" s="1"/>
      <c r="H85" s="1"/>
    </row>
    <row r="86" spans="1:8" x14ac:dyDescent="0.5">
      <c r="A86" s="36"/>
      <c r="B86" s="5"/>
      <c r="C86" s="31" t="s">
        <v>23</v>
      </c>
      <c r="D86" s="5"/>
      <c r="E86" s="36"/>
      <c r="F86" s="1"/>
      <c r="G86" s="1"/>
      <c r="H86" s="1"/>
    </row>
    <row r="87" spans="1:8" x14ac:dyDescent="0.5">
      <c r="A87" s="36"/>
      <c r="B87" s="5"/>
      <c r="C87" s="31" t="s">
        <v>23</v>
      </c>
      <c r="D87" s="5"/>
      <c r="E87" s="36"/>
      <c r="F87" s="1"/>
      <c r="G87" s="1"/>
      <c r="H87" s="1"/>
    </row>
    <row r="88" spans="1:8" x14ac:dyDescent="0.5">
      <c r="A88" s="36"/>
      <c r="B88" s="5"/>
      <c r="C88" s="31" t="s">
        <v>23</v>
      </c>
      <c r="D88" s="5"/>
      <c r="E88" s="36"/>
      <c r="F88" s="1"/>
      <c r="G88" s="1"/>
      <c r="H88" s="1"/>
    </row>
    <row r="89" spans="1:8" x14ac:dyDescent="0.5">
      <c r="A89" s="36"/>
      <c r="B89" s="5"/>
      <c r="C89" s="31" t="s">
        <v>23</v>
      </c>
      <c r="D89" s="5"/>
      <c r="E89" s="36"/>
      <c r="F89" s="1"/>
      <c r="G89" s="1"/>
      <c r="H89" s="1"/>
    </row>
    <row r="90" spans="1:8" x14ac:dyDescent="0.5">
      <c r="A90" s="36"/>
      <c r="B90" s="5"/>
      <c r="C90" s="31" t="s">
        <v>23</v>
      </c>
      <c r="D90" s="5"/>
      <c r="E90" s="36"/>
      <c r="F90" s="1"/>
      <c r="G90" s="1"/>
      <c r="H90" s="1"/>
    </row>
    <row r="91" spans="1:8" x14ac:dyDescent="0.5">
      <c r="A91" s="36"/>
      <c r="B91" s="5"/>
      <c r="C91" s="31" t="s">
        <v>23</v>
      </c>
      <c r="D91" s="5"/>
      <c r="E91" s="36"/>
      <c r="F91" s="1"/>
      <c r="G91" s="1"/>
      <c r="H91" s="1"/>
    </row>
    <row r="92" spans="1:8" x14ac:dyDescent="0.5">
      <c r="A92" s="36"/>
      <c r="B92" s="36"/>
      <c r="C92" s="36"/>
      <c r="D92" s="36"/>
      <c r="E92" s="36"/>
      <c r="F92" s="1"/>
      <c r="G92" s="1"/>
      <c r="H92" s="1"/>
    </row>
    <row r="93" spans="1:8" x14ac:dyDescent="0.5">
      <c r="A93" s="36"/>
      <c r="B93" s="39" t="s">
        <v>121</v>
      </c>
      <c r="C93" s="74" t="s">
        <v>18</v>
      </c>
      <c r="D93" s="74"/>
      <c r="E93" s="36"/>
      <c r="F93" s="1"/>
      <c r="G93" s="1"/>
      <c r="H93" s="1"/>
    </row>
    <row r="94" spans="1:8" x14ac:dyDescent="0.5">
      <c r="A94" s="36"/>
      <c r="B94" s="31" t="s">
        <v>20</v>
      </c>
      <c r="C94" s="73"/>
      <c r="D94" s="73"/>
      <c r="E94" s="36"/>
      <c r="F94" s="1"/>
      <c r="G94" s="1"/>
      <c r="H94" s="1"/>
    </row>
    <row r="95" spans="1:8" x14ac:dyDescent="0.5">
      <c r="A95" s="36"/>
      <c r="B95" s="5"/>
      <c r="C95" s="31" t="s">
        <v>23</v>
      </c>
      <c r="D95" s="5"/>
      <c r="E95" s="36"/>
      <c r="F95" s="1"/>
      <c r="G95" s="1"/>
      <c r="H95" s="1"/>
    </row>
    <row r="96" spans="1:8" x14ac:dyDescent="0.5">
      <c r="A96" s="36"/>
      <c r="B96" s="5"/>
      <c r="C96" s="31" t="s">
        <v>23</v>
      </c>
      <c r="D96" s="5"/>
      <c r="E96" s="36"/>
      <c r="F96" s="1"/>
      <c r="G96" s="1"/>
      <c r="H96" s="1"/>
    </row>
    <row r="97" spans="1:8" x14ac:dyDescent="0.5">
      <c r="A97" s="36"/>
      <c r="B97" s="5"/>
      <c r="C97" s="31" t="s">
        <v>23</v>
      </c>
      <c r="D97" s="5"/>
      <c r="E97" s="36"/>
      <c r="F97" s="1"/>
      <c r="G97" s="1"/>
      <c r="H97" s="1"/>
    </row>
    <row r="98" spans="1:8" x14ac:dyDescent="0.5">
      <c r="A98" s="36"/>
      <c r="B98" s="5"/>
      <c r="C98" s="31" t="s">
        <v>23</v>
      </c>
      <c r="D98" s="5"/>
      <c r="E98" s="36"/>
      <c r="F98" s="1"/>
      <c r="G98" s="1"/>
      <c r="H98" s="1"/>
    </row>
    <row r="99" spans="1:8" x14ac:dyDescent="0.5">
      <c r="A99" s="36"/>
      <c r="B99" s="5"/>
      <c r="C99" s="31" t="s">
        <v>23</v>
      </c>
      <c r="D99" s="5"/>
      <c r="E99" s="36"/>
      <c r="F99" s="1"/>
      <c r="G99" s="1"/>
      <c r="H99" s="1"/>
    </row>
    <row r="100" spans="1:8" x14ac:dyDescent="0.5">
      <c r="A100" s="36"/>
      <c r="B100" s="5"/>
      <c r="C100" s="31" t="s">
        <v>23</v>
      </c>
      <c r="D100" s="5"/>
      <c r="E100" s="36"/>
      <c r="F100" s="1"/>
      <c r="G100" s="1"/>
      <c r="H100" s="1"/>
    </row>
    <row r="101" spans="1:8" x14ac:dyDescent="0.5">
      <c r="A101" s="36"/>
      <c r="B101" s="5"/>
      <c r="C101" s="31" t="s">
        <v>23</v>
      </c>
      <c r="D101" s="5"/>
      <c r="E101" s="36"/>
      <c r="F101" s="1"/>
      <c r="G101" s="1"/>
      <c r="H101" s="1"/>
    </row>
    <row r="102" spans="1:8" x14ac:dyDescent="0.5">
      <c r="A102" s="36"/>
      <c r="B102" s="5"/>
      <c r="C102" s="31" t="s">
        <v>23</v>
      </c>
      <c r="D102" s="5"/>
      <c r="E102" s="36"/>
      <c r="F102" s="1"/>
      <c r="G102" s="1"/>
      <c r="H102" s="1"/>
    </row>
    <row r="103" spans="1:8" x14ac:dyDescent="0.5">
      <c r="A103" s="36"/>
      <c r="B103" s="5"/>
      <c r="C103" s="31" t="s">
        <v>23</v>
      </c>
      <c r="D103" s="5"/>
      <c r="E103" s="36"/>
      <c r="F103" s="1"/>
      <c r="G103" s="1"/>
      <c r="H103" s="1"/>
    </row>
    <row r="104" spans="1:8" x14ac:dyDescent="0.5">
      <c r="A104" s="36"/>
      <c r="B104" s="5"/>
      <c r="C104" s="31" t="s">
        <v>23</v>
      </c>
      <c r="D104" s="5"/>
      <c r="E104" s="36"/>
      <c r="F104" s="1"/>
      <c r="G104" s="1"/>
      <c r="H104" s="1"/>
    </row>
    <row r="105" spans="1:8" x14ac:dyDescent="0.5">
      <c r="A105" s="36"/>
      <c r="B105" s="36"/>
      <c r="C105" s="36"/>
      <c r="D105" s="36"/>
      <c r="E105" s="36"/>
      <c r="F105" s="1"/>
      <c r="G105" s="1"/>
      <c r="H105" s="1"/>
    </row>
    <row r="106" spans="1:8" x14ac:dyDescent="0.5">
      <c r="A106" s="36"/>
      <c r="B106" s="39" t="s">
        <v>135</v>
      </c>
      <c r="C106" s="74" t="s">
        <v>18</v>
      </c>
      <c r="D106" s="74"/>
      <c r="E106" s="36"/>
      <c r="F106" s="1"/>
      <c r="G106" s="1"/>
      <c r="H106" s="1"/>
    </row>
    <row r="107" spans="1:8" x14ac:dyDescent="0.5">
      <c r="A107" s="36"/>
      <c r="B107" s="31" t="s">
        <v>20</v>
      </c>
      <c r="C107" s="73"/>
      <c r="D107" s="73"/>
      <c r="E107" s="36"/>
      <c r="F107" s="1"/>
      <c r="G107" s="1"/>
      <c r="H107" s="1"/>
    </row>
    <row r="108" spans="1:8" x14ac:dyDescent="0.5">
      <c r="A108" s="36"/>
      <c r="B108" s="34"/>
      <c r="C108" s="35" t="s">
        <v>23</v>
      </c>
      <c r="D108" s="34"/>
      <c r="E108" s="36"/>
      <c r="F108" s="1"/>
      <c r="G108" s="1"/>
      <c r="H108" s="1"/>
    </row>
    <row r="109" spans="1:8" x14ac:dyDescent="0.5">
      <c r="A109" s="36"/>
      <c r="B109" s="5"/>
      <c r="C109" s="31" t="s">
        <v>23</v>
      </c>
      <c r="D109" s="5"/>
      <c r="E109" s="36"/>
      <c r="F109" s="1"/>
      <c r="G109" s="1"/>
      <c r="H109" s="1"/>
    </row>
    <row r="110" spans="1:8" x14ac:dyDescent="0.5">
      <c r="A110" s="36"/>
      <c r="B110" s="5"/>
      <c r="C110" s="31" t="s">
        <v>23</v>
      </c>
      <c r="D110" s="5"/>
      <c r="E110" s="36"/>
      <c r="F110" s="1"/>
      <c r="G110" s="1"/>
      <c r="H110" s="1"/>
    </row>
    <row r="111" spans="1:8" x14ac:dyDescent="0.5">
      <c r="A111" s="36"/>
      <c r="B111" s="5"/>
      <c r="C111" s="31" t="s">
        <v>23</v>
      </c>
      <c r="D111" s="5"/>
      <c r="E111" s="36"/>
      <c r="F111" s="1"/>
      <c r="G111" s="1"/>
      <c r="H111" s="1"/>
    </row>
    <row r="112" spans="1:8" x14ac:dyDescent="0.5">
      <c r="A112" s="36"/>
      <c r="B112" s="5"/>
      <c r="C112" s="31" t="s">
        <v>23</v>
      </c>
      <c r="D112" s="5"/>
      <c r="E112" s="36"/>
      <c r="F112" s="1"/>
      <c r="G112" s="1"/>
      <c r="H112" s="1"/>
    </row>
    <row r="113" spans="1:8" x14ac:dyDescent="0.5">
      <c r="A113" s="36"/>
      <c r="B113" s="5"/>
      <c r="C113" s="31" t="s">
        <v>23</v>
      </c>
      <c r="D113" s="5"/>
      <c r="E113" s="36"/>
      <c r="F113" s="1"/>
      <c r="G113" s="1"/>
      <c r="H113" s="1"/>
    </row>
    <row r="114" spans="1:8" x14ac:dyDescent="0.5">
      <c r="A114" s="36"/>
      <c r="B114" s="5"/>
      <c r="C114" s="31" t="s">
        <v>23</v>
      </c>
      <c r="D114" s="5"/>
      <c r="E114" s="36"/>
      <c r="F114" s="1"/>
      <c r="G114" s="1"/>
      <c r="H114" s="1"/>
    </row>
    <row r="115" spans="1:8" x14ac:dyDescent="0.5">
      <c r="A115" s="36"/>
      <c r="B115" s="5"/>
      <c r="C115" s="31" t="s">
        <v>23</v>
      </c>
      <c r="D115" s="5"/>
      <c r="E115" s="36"/>
      <c r="F115" s="1"/>
      <c r="G115" s="1"/>
      <c r="H115" s="1"/>
    </row>
    <row r="116" spans="1:8" x14ac:dyDescent="0.5">
      <c r="A116" s="36"/>
      <c r="B116" s="5"/>
      <c r="C116" s="31" t="s">
        <v>23</v>
      </c>
      <c r="D116" s="5"/>
      <c r="E116" s="36"/>
      <c r="F116" s="1"/>
      <c r="G116" s="1"/>
      <c r="H116" s="1"/>
    </row>
    <row r="117" spans="1:8" x14ac:dyDescent="0.5">
      <c r="A117" s="36"/>
      <c r="B117" s="5"/>
      <c r="C117" s="31" t="s">
        <v>23</v>
      </c>
      <c r="D117" s="5"/>
      <c r="E117" s="36"/>
      <c r="F117" s="1"/>
      <c r="G117" s="1"/>
      <c r="H117" s="1"/>
    </row>
    <row r="118" spans="1:8" x14ac:dyDescent="0.5">
      <c r="A118" s="36"/>
      <c r="B118" s="36"/>
      <c r="C118" s="36"/>
      <c r="D118" s="36"/>
      <c r="E118" s="36"/>
      <c r="F118" s="1"/>
      <c r="G118" s="1"/>
      <c r="H118" s="1"/>
    </row>
    <row r="119" spans="1:8" x14ac:dyDescent="0.5">
      <c r="A119" s="36"/>
      <c r="B119" s="39" t="s">
        <v>149</v>
      </c>
      <c r="C119" s="74" t="s">
        <v>18</v>
      </c>
      <c r="D119" s="74"/>
      <c r="E119" s="36"/>
      <c r="F119" s="1"/>
      <c r="G119" s="1"/>
      <c r="H119" s="1"/>
    </row>
    <row r="120" spans="1:8" x14ac:dyDescent="0.5">
      <c r="A120" s="36"/>
      <c r="B120" s="31" t="s">
        <v>20</v>
      </c>
      <c r="C120" s="73"/>
      <c r="D120" s="73"/>
      <c r="E120" s="36"/>
      <c r="F120" s="1"/>
      <c r="G120" s="1"/>
      <c r="H120" s="1"/>
    </row>
    <row r="121" spans="1:8" x14ac:dyDescent="0.5">
      <c r="A121" s="36"/>
      <c r="B121" s="5"/>
      <c r="C121" s="31" t="s">
        <v>23</v>
      </c>
      <c r="D121" s="5"/>
      <c r="E121" s="36"/>
      <c r="F121" s="1"/>
      <c r="G121" s="1"/>
      <c r="H121" s="1"/>
    </row>
    <row r="122" spans="1:8" x14ac:dyDescent="0.5">
      <c r="A122" s="36"/>
      <c r="B122" s="5"/>
      <c r="C122" s="31" t="s">
        <v>23</v>
      </c>
      <c r="D122" s="5"/>
      <c r="E122" s="36"/>
      <c r="F122" s="1"/>
      <c r="G122" s="1"/>
      <c r="H122" s="1"/>
    </row>
    <row r="123" spans="1:8" x14ac:dyDescent="0.5">
      <c r="A123" s="36"/>
      <c r="B123" s="5"/>
      <c r="C123" s="31" t="s">
        <v>23</v>
      </c>
      <c r="D123" s="5"/>
      <c r="E123" s="36"/>
      <c r="F123" s="1"/>
      <c r="G123" s="1"/>
      <c r="H123" s="1"/>
    </row>
    <row r="124" spans="1:8" x14ac:dyDescent="0.5">
      <c r="A124" s="36"/>
      <c r="B124" s="5"/>
      <c r="C124" s="31" t="s">
        <v>23</v>
      </c>
      <c r="D124" s="5"/>
      <c r="E124" s="36"/>
      <c r="F124" s="1"/>
      <c r="G124" s="1"/>
      <c r="H124" s="1"/>
    </row>
    <row r="125" spans="1:8" x14ac:dyDescent="0.5">
      <c r="A125" s="36"/>
      <c r="B125" s="5"/>
      <c r="C125" s="31" t="s">
        <v>23</v>
      </c>
      <c r="D125" s="5"/>
      <c r="E125" s="36"/>
      <c r="F125" s="1"/>
      <c r="G125" s="1"/>
      <c r="H125" s="1"/>
    </row>
    <row r="126" spans="1:8" x14ac:dyDescent="0.5">
      <c r="A126" s="36"/>
      <c r="B126" s="5"/>
      <c r="C126" s="31" t="s">
        <v>23</v>
      </c>
      <c r="D126" s="5"/>
      <c r="E126" s="36"/>
      <c r="F126" s="1"/>
      <c r="G126" s="1"/>
      <c r="H126" s="1"/>
    </row>
    <row r="127" spans="1:8" x14ac:dyDescent="0.5">
      <c r="A127" s="36"/>
      <c r="B127" s="5"/>
      <c r="C127" s="31" t="s">
        <v>23</v>
      </c>
      <c r="D127" s="5"/>
      <c r="E127" s="36"/>
      <c r="F127" s="1"/>
      <c r="G127" s="1"/>
      <c r="H127" s="1"/>
    </row>
    <row r="128" spans="1:8" x14ac:dyDescent="0.5">
      <c r="A128" s="36"/>
      <c r="B128" s="5"/>
      <c r="C128" s="31" t="s">
        <v>23</v>
      </c>
      <c r="D128" s="5"/>
      <c r="E128" s="36"/>
      <c r="F128" s="1"/>
      <c r="G128" s="1"/>
      <c r="H128" s="1"/>
    </row>
    <row r="129" spans="1:8" x14ac:dyDescent="0.5">
      <c r="A129" s="36"/>
      <c r="B129" s="5"/>
      <c r="C129" s="31" t="s">
        <v>23</v>
      </c>
      <c r="D129" s="5"/>
      <c r="E129" s="36"/>
      <c r="F129" s="1"/>
      <c r="G129" s="1"/>
      <c r="H129" s="1"/>
    </row>
    <row r="130" spans="1:8" x14ac:dyDescent="0.5">
      <c r="A130" s="36"/>
      <c r="B130" s="5"/>
      <c r="C130" s="31" t="s">
        <v>23</v>
      </c>
      <c r="D130" s="5"/>
      <c r="E130" s="36"/>
      <c r="F130" s="1"/>
      <c r="G130" s="1"/>
      <c r="H130" s="1"/>
    </row>
    <row r="131" spans="1:8" x14ac:dyDescent="0.5">
      <c r="A131" s="36"/>
      <c r="B131" s="36"/>
      <c r="C131" s="36"/>
      <c r="D131" s="36"/>
      <c r="E131" s="36"/>
      <c r="F131" s="1"/>
      <c r="G131" s="1"/>
      <c r="H131" s="1"/>
    </row>
    <row r="132" spans="1:8" x14ac:dyDescent="0.5">
      <c r="A132" s="36"/>
      <c r="B132" s="39" t="s">
        <v>163</v>
      </c>
      <c r="C132" s="74" t="s">
        <v>18</v>
      </c>
      <c r="D132" s="74"/>
      <c r="E132" s="36"/>
      <c r="F132" s="1"/>
      <c r="G132" s="1"/>
      <c r="H132" s="1"/>
    </row>
    <row r="133" spans="1:8" x14ac:dyDescent="0.5">
      <c r="A133" s="36"/>
      <c r="B133" s="31" t="s">
        <v>20</v>
      </c>
      <c r="C133" s="73"/>
      <c r="D133" s="73"/>
      <c r="E133" s="36"/>
      <c r="F133" s="1"/>
      <c r="G133" s="1"/>
      <c r="H133" s="1"/>
    </row>
    <row r="134" spans="1:8" x14ac:dyDescent="0.5">
      <c r="A134" s="36"/>
      <c r="B134" s="5"/>
      <c r="C134" s="31" t="s">
        <v>23</v>
      </c>
      <c r="D134" s="5"/>
      <c r="E134" s="36"/>
      <c r="F134" s="1"/>
      <c r="G134" s="1"/>
      <c r="H134" s="1"/>
    </row>
    <row r="135" spans="1:8" x14ac:dyDescent="0.5">
      <c r="A135" s="36"/>
      <c r="B135" s="5"/>
      <c r="C135" s="31" t="s">
        <v>23</v>
      </c>
      <c r="D135" s="5"/>
      <c r="E135" s="36"/>
      <c r="F135" s="1"/>
      <c r="G135" s="1"/>
      <c r="H135" s="1"/>
    </row>
    <row r="136" spans="1:8" x14ac:dyDescent="0.5">
      <c r="A136" s="36"/>
      <c r="B136" s="5"/>
      <c r="C136" s="31" t="s">
        <v>23</v>
      </c>
      <c r="D136" s="5"/>
      <c r="E136" s="36"/>
      <c r="F136" s="1"/>
      <c r="G136" s="1"/>
      <c r="H136" s="1"/>
    </row>
    <row r="137" spans="1:8" x14ac:dyDescent="0.5">
      <c r="A137" s="36"/>
      <c r="B137" s="5"/>
      <c r="C137" s="31" t="s">
        <v>23</v>
      </c>
      <c r="D137" s="5"/>
      <c r="E137" s="36"/>
      <c r="F137" s="1"/>
      <c r="G137" s="1"/>
      <c r="H137" s="1"/>
    </row>
    <row r="138" spans="1:8" x14ac:dyDescent="0.5">
      <c r="A138" s="36"/>
      <c r="B138" s="5"/>
      <c r="C138" s="31" t="s">
        <v>23</v>
      </c>
      <c r="D138" s="5"/>
      <c r="E138" s="36"/>
      <c r="F138" s="1"/>
      <c r="G138" s="1"/>
      <c r="H138" s="1"/>
    </row>
    <row r="139" spans="1:8" x14ac:dyDescent="0.5">
      <c r="A139" s="36"/>
      <c r="B139" s="5"/>
      <c r="C139" s="31" t="s">
        <v>23</v>
      </c>
      <c r="D139" s="5"/>
      <c r="E139" s="36"/>
      <c r="F139" s="1"/>
      <c r="G139" s="1"/>
      <c r="H139" s="1"/>
    </row>
    <row r="140" spans="1:8" x14ac:dyDescent="0.5">
      <c r="A140" s="36"/>
      <c r="B140" s="5"/>
      <c r="C140" s="31" t="s">
        <v>23</v>
      </c>
      <c r="D140" s="5"/>
      <c r="E140" s="36"/>
      <c r="F140" s="1"/>
      <c r="G140" s="1"/>
      <c r="H140" s="1"/>
    </row>
    <row r="141" spans="1:8" x14ac:dyDescent="0.5">
      <c r="A141" s="36"/>
      <c r="B141" s="5"/>
      <c r="C141" s="31" t="s">
        <v>23</v>
      </c>
      <c r="D141" s="5"/>
      <c r="E141" s="36"/>
      <c r="F141" s="1"/>
      <c r="G141" s="1"/>
      <c r="H141" s="1"/>
    </row>
    <row r="142" spans="1:8" x14ac:dyDescent="0.5">
      <c r="A142" s="36"/>
      <c r="B142" s="5"/>
      <c r="C142" s="31" t="s">
        <v>23</v>
      </c>
      <c r="D142" s="5"/>
      <c r="E142" s="36"/>
      <c r="F142" s="1"/>
      <c r="G142" s="1"/>
      <c r="H142" s="1"/>
    </row>
    <row r="143" spans="1:8" x14ac:dyDescent="0.5">
      <c r="A143" s="36"/>
      <c r="B143" s="5"/>
      <c r="C143" s="31" t="s">
        <v>23</v>
      </c>
      <c r="D143" s="5"/>
      <c r="E143" s="36"/>
      <c r="F143" s="1"/>
      <c r="G143" s="1"/>
      <c r="H143" s="1"/>
    </row>
    <row r="144" spans="1:8" x14ac:dyDescent="0.5">
      <c r="A144" s="36"/>
      <c r="B144" s="36"/>
      <c r="C144" s="36"/>
      <c r="D144" s="36"/>
      <c r="E144" s="36"/>
      <c r="F144" s="1"/>
      <c r="G144" s="1"/>
      <c r="H144" s="1"/>
    </row>
    <row r="145" spans="1:8" x14ac:dyDescent="0.5">
      <c r="A145" s="36"/>
      <c r="B145" s="39" t="s">
        <v>177</v>
      </c>
      <c r="C145" s="74" t="s">
        <v>18</v>
      </c>
      <c r="D145" s="74"/>
      <c r="E145" s="36"/>
      <c r="F145" s="1"/>
      <c r="G145" s="1"/>
      <c r="H145" s="1"/>
    </row>
    <row r="146" spans="1:8" x14ac:dyDescent="0.5">
      <c r="A146" s="36"/>
      <c r="B146" s="31" t="s">
        <v>20</v>
      </c>
      <c r="C146" s="73"/>
      <c r="D146" s="73"/>
      <c r="E146" s="36"/>
      <c r="F146" s="1"/>
      <c r="G146" s="1"/>
      <c r="H146" s="1"/>
    </row>
    <row r="147" spans="1:8" x14ac:dyDescent="0.5">
      <c r="A147" s="36"/>
      <c r="B147" s="5"/>
      <c r="C147" s="31" t="s">
        <v>23</v>
      </c>
      <c r="D147" s="5"/>
      <c r="E147" s="36"/>
      <c r="F147" s="1"/>
      <c r="G147" s="1"/>
      <c r="H147" s="1"/>
    </row>
    <row r="148" spans="1:8" x14ac:dyDescent="0.5">
      <c r="A148" s="36"/>
      <c r="B148" s="5"/>
      <c r="C148" s="31" t="s">
        <v>23</v>
      </c>
      <c r="D148" s="5"/>
      <c r="E148" s="36"/>
      <c r="F148" s="1"/>
      <c r="G148" s="1"/>
      <c r="H148" s="1"/>
    </row>
    <row r="149" spans="1:8" x14ac:dyDescent="0.5">
      <c r="A149" s="36"/>
      <c r="B149" s="5"/>
      <c r="C149" s="31" t="s">
        <v>23</v>
      </c>
      <c r="D149" s="5"/>
      <c r="E149" s="36"/>
      <c r="F149" s="1"/>
      <c r="G149" s="1"/>
      <c r="H149" s="1"/>
    </row>
    <row r="150" spans="1:8" x14ac:dyDescent="0.5">
      <c r="A150" s="36"/>
      <c r="B150" s="5"/>
      <c r="C150" s="31" t="s">
        <v>23</v>
      </c>
      <c r="D150" s="5"/>
      <c r="E150" s="36"/>
      <c r="F150" s="1"/>
      <c r="G150" s="1"/>
      <c r="H150" s="1"/>
    </row>
    <row r="151" spans="1:8" x14ac:dyDescent="0.5">
      <c r="A151" s="36"/>
      <c r="B151" s="5"/>
      <c r="C151" s="31" t="s">
        <v>23</v>
      </c>
      <c r="D151" s="5"/>
      <c r="E151" s="36"/>
      <c r="F151" s="1"/>
      <c r="G151" s="1"/>
      <c r="H151" s="1"/>
    </row>
    <row r="152" spans="1:8" x14ac:dyDescent="0.5">
      <c r="A152" s="36"/>
      <c r="B152" s="5"/>
      <c r="C152" s="31" t="s">
        <v>23</v>
      </c>
      <c r="D152" s="5"/>
      <c r="E152" s="36"/>
      <c r="F152" s="1"/>
      <c r="G152" s="1"/>
      <c r="H152" s="1"/>
    </row>
    <row r="153" spans="1:8" x14ac:dyDescent="0.5">
      <c r="A153" s="36"/>
      <c r="B153" s="5"/>
      <c r="C153" s="31" t="s">
        <v>23</v>
      </c>
      <c r="D153" s="5"/>
      <c r="E153" s="36"/>
      <c r="F153" s="1"/>
      <c r="G153" s="1"/>
      <c r="H153" s="1"/>
    </row>
    <row r="154" spans="1:8" x14ac:dyDescent="0.5">
      <c r="A154" s="36"/>
      <c r="B154" s="5"/>
      <c r="C154" s="31" t="s">
        <v>23</v>
      </c>
      <c r="D154" s="5"/>
      <c r="E154" s="36"/>
      <c r="F154" s="1"/>
      <c r="G154" s="1"/>
      <c r="H154" s="1"/>
    </row>
    <row r="155" spans="1:8" x14ac:dyDescent="0.5">
      <c r="A155" s="36"/>
      <c r="B155" s="5"/>
      <c r="C155" s="31" t="s">
        <v>23</v>
      </c>
      <c r="D155" s="5"/>
      <c r="E155" s="36"/>
      <c r="F155" s="1"/>
      <c r="G155" s="1"/>
      <c r="H155" s="1"/>
    </row>
    <row r="156" spans="1:8" x14ac:dyDescent="0.5">
      <c r="A156" s="36"/>
      <c r="B156" s="5"/>
      <c r="C156" s="31" t="s">
        <v>23</v>
      </c>
      <c r="D156" s="5"/>
      <c r="E156" s="36"/>
      <c r="F156" s="1"/>
      <c r="G156" s="1"/>
      <c r="H156" s="1"/>
    </row>
    <row r="157" spans="1:8" x14ac:dyDescent="0.5">
      <c r="A157" s="36"/>
      <c r="B157" s="36"/>
      <c r="C157" s="36"/>
      <c r="D157" s="36"/>
      <c r="E157" s="36"/>
      <c r="F157" s="1"/>
      <c r="G157" s="1"/>
      <c r="H157" s="1"/>
    </row>
    <row r="158" spans="1:8" x14ac:dyDescent="0.5">
      <c r="A158" s="36"/>
      <c r="B158" s="39" t="s">
        <v>191</v>
      </c>
      <c r="C158" s="74" t="s">
        <v>18</v>
      </c>
      <c r="D158" s="74"/>
      <c r="E158" s="36"/>
      <c r="F158" s="1"/>
      <c r="G158" s="1"/>
      <c r="H158" s="1"/>
    </row>
    <row r="159" spans="1:8" x14ac:dyDescent="0.5">
      <c r="A159" s="36"/>
      <c r="B159" s="31" t="s">
        <v>20</v>
      </c>
      <c r="C159" s="73"/>
      <c r="D159" s="73"/>
      <c r="E159" s="36"/>
      <c r="F159" s="1"/>
      <c r="G159" s="1"/>
      <c r="H159" s="1"/>
    </row>
    <row r="160" spans="1:8" x14ac:dyDescent="0.5">
      <c r="A160" s="36"/>
      <c r="B160" s="5"/>
      <c r="C160" s="31" t="s">
        <v>23</v>
      </c>
      <c r="D160" s="5"/>
      <c r="E160" s="36"/>
      <c r="F160" s="1"/>
      <c r="G160" s="1"/>
      <c r="H160" s="1"/>
    </row>
    <row r="161" spans="1:8" x14ac:dyDescent="0.5">
      <c r="A161" s="36"/>
      <c r="B161" s="5"/>
      <c r="C161" s="31" t="s">
        <v>23</v>
      </c>
      <c r="D161" s="5"/>
      <c r="E161" s="36"/>
      <c r="F161" s="1"/>
      <c r="G161" s="1"/>
      <c r="H161" s="1"/>
    </row>
    <row r="162" spans="1:8" x14ac:dyDescent="0.5">
      <c r="A162" s="36"/>
      <c r="B162" s="5"/>
      <c r="C162" s="31" t="s">
        <v>23</v>
      </c>
      <c r="D162" s="5"/>
      <c r="E162" s="36"/>
      <c r="F162" s="1"/>
      <c r="G162" s="1"/>
      <c r="H162" s="1"/>
    </row>
    <row r="163" spans="1:8" x14ac:dyDescent="0.5">
      <c r="A163" s="36"/>
      <c r="B163" s="5"/>
      <c r="C163" s="31" t="s">
        <v>23</v>
      </c>
      <c r="D163" s="5"/>
      <c r="E163" s="36"/>
      <c r="F163" s="1"/>
      <c r="G163" s="1"/>
      <c r="H163" s="1"/>
    </row>
    <row r="164" spans="1:8" x14ac:dyDescent="0.5">
      <c r="A164" s="36"/>
      <c r="B164" s="5"/>
      <c r="C164" s="31" t="s">
        <v>23</v>
      </c>
      <c r="D164" s="5"/>
      <c r="E164" s="36"/>
      <c r="F164" s="1"/>
      <c r="G164" s="1"/>
      <c r="H164" s="1"/>
    </row>
    <row r="165" spans="1:8" x14ac:dyDescent="0.5">
      <c r="A165" s="36"/>
      <c r="B165" s="5"/>
      <c r="C165" s="31" t="s">
        <v>23</v>
      </c>
      <c r="D165" s="5"/>
      <c r="E165" s="36"/>
      <c r="F165" s="1"/>
      <c r="G165" s="1"/>
      <c r="H165" s="1"/>
    </row>
    <row r="166" spans="1:8" x14ac:dyDescent="0.5">
      <c r="A166" s="36"/>
      <c r="B166" s="5"/>
      <c r="C166" s="31" t="s">
        <v>23</v>
      </c>
      <c r="D166" s="5"/>
      <c r="E166" s="36"/>
      <c r="F166" s="1"/>
      <c r="G166" s="1"/>
      <c r="H166" s="1"/>
    </row>
    <row r="167" spans="1:8" x14ac:dyDescent="0.5">
      <c r="A167" s="36"/>
      <c r="B167" s="5"/>
      <c r="C167" s="31" t="s">
        <v>23</v>
      </c>
      <c r="D167" s="5"/>
      <c r="E167" s="36"/>
      <c r="F167" s="1"/>
      <c r="G167" s="1"/>
      <c r="H167" s="1"/>
    </row>
    <row r="168" spans="1:8" x14ac:dyDescent="0.5">
      <c r="A168" s="36"/>
      <c r="B168" s="5"/>
      <c r="C168" s="31" t="s">
        <v>23</v>
      </c>
      <c r="D168" s="5"/>
      <c r="E168" s="36"/>
      <c r="F168" s="1"/>
      <c r="G168" s="1"/>
      <c r="H168" s="1"/>
    </row>
    <row r="169" spans="1:8" x14ac:dyDescent="0.5">
      <c r="A169" s="36"/>
      <c r="B169" s="5"/>
      <c r="C169" s="31" t="s">
        <v>23</v>
      </c>
      <c r="D169" s="5"/>
      <c r="E169" s="36"/>
      <c r="F169" s="1"/>
      <c r="G169" s="1"/>
      <c r="H169" s="1"/>
    </row>
    <row r="170" spans="1:8" x14ac:dyDescent="0.5">
      <c r="A170" s="36"/>
      <c r="B170" s="36"/>
      <c r="C170" s="36"/>
      <c r="D170" s="36"/>
      <c r="E170" s="36"/>
      <c r="F170" s="1"/>
      <c r="G170" s="1"/>
      <c r="H170" s="1"/>
    </row>
    <row r="171" spans="1:8" x14ac:dyDescent="0.5">
      <c r="A171" s="36"/>
      <c r="B171" s="39" t="s">
        <v>205</v>
      </c>
      <c r="C171" s="74" t="s">
        <v>18</v>
      </c>
      <c r="D171" s="74"/>
      <c r="E171" s="36"/>
      <c r="F171" s="1"/>
      <c r="G171" s="1"/>
      <c r="H171" s="1"/>
    </row>
    <row r="172" spans="1:8" x14ac:dyDescent="0.5">
      <c r="A172" s="36"/>
      <c r="B172" s="31" t="s">
        <v>20</v>
      </c>
      <c r="C172" s="73"/>
      <c r="D172" s="73"/>
      <c r="E172" s="36"/>
      <c r="F172" s="1"/>
      <c r="G172" s="1"/>
      <c r="H172" s="1"/>
    </row>
    <row r="173" spans="1:8" x14ac:dyDescent="0.5">
      <c r="A173" s="36"/>
      <c r="B173" s="5"/>
      <c r="C173" s="31" t="s">
        <v>23</v>
      </c>
      <c r="D173" s="5"/>
      <c r="E173" s="36"/>
      <c r="F173" s="1"/>
      <c r="G173" s="1"/>
      <c r="H173" s="1"/>
    </row>
    <row r="174" spans="1:8" x14ac:dyDescent="0.5">
      <c r="A174" s="36"/>
      <c r="B174" s="5"/>
      <c r="C174" s="31" t="s">
        <v>23</v>
      </c>
      <c r="D174" s="5"/>
      <c r="E174" s="36"/>
      <c r="F174" s="1"/>
      <c r="G174" s="1"/>
      <c r="H174" s="1"/>
    </row>
    <row r="175" spans="1:8" x14ac:dyDescent="0.5">
      <c r="A175" s="36"/>
      <c r="B175" s="5"/>
      <c r="C175" s="31" t="s">
        <v>23</v>
      </c>
      <c r="D175" s="5"/>
      <c r="E175" s="36"/>
      <c r="F175" s="1"/>
      <c r="G175" s="1"/>
      <c r="H175" s="1"/>
    </row>
    <row r="176" spans="1:8" x14ac:dyDescent="0.5">
      <c r="A176" s="36"/>
      <c r="B176" s="5"/>
      <c r="C176" s="31" t="s">
        <v>23</v>
      </c>
      <c r="D176" s="5"/>
      <c r="E176" s="36"/>
      <c r="F176" s="1"/>
      <c r="G176" s="1"/>
      <c r="H176" s="1"/>
    </row>
    <row r="177" spans="1:8" x14ac:dyDescent="0.5">
      <c r="A177" s="36"/>
      <c r="B177" s="5"/>
      <c r="C177" s="31" t="s">
        <v>23</v>
      </c>
      <c r="D177" s="5"/>
      <c r="E177" s="36"/>
      <c r="F177" s="1"/>
      <c r="G177" s="1"/>
      <c r="H177" s="1"/>
    </row>
    <row r="178" spans="1:8" x14ac:dyDescent="0.5">
      <c r="A178" s="36"/>
      <c r="B178" s="5"/>
      <c r="C178" s="31" t="s">
        <v>23</v>
      </c>
      <c r="D178" s="5"/>
      <c r="E178" s="36"/>
      <c r="F178" s="1"/>
      <c r="G178" s="1"/>
      <c r="H178" s="1"/>
    </row>
    <row r="179" spans="1:8" x14ac:dyDescent="0.5">
      <c r="A179" s="36"/>
      <c r="B179" s="5"/>
      <c r="C179" s="31" t="s">
        <v>23</v>
      </c>
      <c r="D179" s="5"/>
      <c r="E179" s="36"/>
      <c r="F179" s="1"/>
      <c r="G179" s="1"/>
      <c r="H179" s="1"/>
    </row>
    <row r="180" spans="1:8" x14ac:dyDescent="0.5">
      <c r="A180" s="36"/>
      <c r="B180" s="5"/>
      <c r="C180" s="31" t="s">
        <v>23</v>
      </c>
      <c r="D180" s="5"/>
      <c r="E180" s="36"/>
      <c r="F180" s="1"/>
      <c r="G180" s="1"/>
      <c r="H180" s="1"/>
    </row>
    <row r="181" spans="1:8" x14ac:dyDescent="0.5">
      <c r="A181" s="36"/>
      <c r="B181" s="5"/>
      <c r="C181" s="31" t="s">
        <v>23</v>
      </c>
      <c r="D181" s="5"/>
      <c r="E181" s="36"/>
      <c r="F181" s="1"/>
      <c r="G181" s="1"/>
      <c r="H181" s="1"/>
    </row>
    <row r="182" spans="1:8" x14ac:dyDescent="0.5">
      <c r="A182" s="36"/>
      <c r="B182" s="5"/>
      <c r="C182" s="31" t="s">
        <v>23</v>
      </c>
      <c r="D182" s="5"/>
      <c r="E182" s="36"/>
      <c r="F182" s="1"/>
      <c r="G182" s="1"/>
      <c r="H182" s="1"/>
    </row>
    <row r="183" spans="1:8" x14ac:dyDescent="0.5">
      <c r="A183" s="36"/>
      <c r="B183" s="36"/>
      <c r="C183" s="36"/>
      <c r="D183" s="36"/>
      <c r="E183" s="36"/>
      <c r="F183" s="1"/>
      <c r="G183" s="1"/>
      <c r="H183" s="1"/>
    </row>
    <row r="184" spans="1:8" x14ac:dyDescent="0.5">
      <c r="A184" s="36"/>
      <c r="B184" s="39" t="s">
        <v>219</v>
      </c>
      <c r="C184" s="74" t="s">
        <v>18</v>
      </c>
      <c r="D184" s="74"/>
      <c r="E184" s="36"/>
      <c r="F184" s="1"/>
      <c r="G184" s="1"/>
      <c r="H184" s="1"/>
    </row>
    <row r="185" spans="1:8" x14ac:dyDescent="0.5">
      <c r="A185" s="36"/>
      <c r="B185" s="31" t="s">
        <v>20</v>
      </c>
      <c r="C185" s="73"/>
      <c r="D185" s="73"/>
      <c r="E185" s="36"/>
      <c r="F185" s="1"/>
      <c r="G185" s="1"/>
      <c r="H185" s="1"/>
    </row>
    <row r="186" spans="1:8" x14ac:dyDescent="0.5">
      <c r="A186" s="36"/>
      <c r="B186" s="5"/>
      <c r="C186" s="31" t="s">
        <v>23</v>
      </c>
      <c r="D186" s="5"/>
      <c r="E186" s="36"/>
      <c r="F186" s="1"/>
      <c r="G186" s="1"/>
      <c r="H186" s="1"/>
    </row>
    <row r="187" spans="1:8" x14ac:dyDescent="0.5">
      <c r="A187" s="36"/>
      <c r="B187" s="5"/>
      <c r="C187" s="31" t="s">
        <v>23</v>
      </c>
      <c r="D187" s="5"/>
      <c r="E187" s="36"/>
      <c r="F187" s="1"/>
      <c r="G187" s="1"/>
      <c r="H187" s="1"/>
    </row>
    <row r="188" spans="1:8" x14ac:dyDescent="0.5">
      <c r="A188" s="36"/>
      <c r="B188" s="5"/>
      <c r="C188" s="31" t="s">
        <v>23</v>
      </c>
      <c r="D188" s="5"/>
      <c r="E188" s="36"/>
      <c r="F188" s="1"/>
      <c r="G188" s="1"/>
      <c r="H188" s="1"/>
    </row>
    <row r="189" spans="1:8" x14ac:dyDescent="0.5">
      <c r="A189" s="36"/>
      <c r="B189" s="5"/>
      <c r="C189" s="31" t="s">
        <v>23</v>
      </c>
      <c r="D189" s="5"/>
      <c r="E189" s="36"/>
      <c r="F189" s="1"/>
      <c r="G189" s="1"/>
      <c r="H189" s="1"/>
    </row>
    <row r="190" spans="1:8" x14ac:dyDescent="0.5">
      <c r="A190" s="36"/>
      <c r="B190" s="5"/>
      <c r="C190" s="31" t="s">
        <v>23</v>
      </c>
      <c r="D190" s="5"/>
      <c r="E190" s="36"/>
      <c r="F190" s="1"/>
      <c r="G190" s="1"/>
      <c r="H190" s="1"/>
    </row>
    <row r="191" spans="1:8" x14ac:dyDescent="0.5">
      <c r="A191" s="36"/>
      <c r="B191" s="5"/>
      <c r="C191" s="31" t="s">
        <v>23</v>
      </c>
      <c r="D191" s="5"/>
      <c r="E191" s="36"/>
      <c r="F191" s="1"/>
      <c r="G191" s="1"/>
      <c r="H191" s="1"/>
    </row>
    <row r="192" spans="1:8" x14ac:dyDescent="0.5">
      <c r="A192" s="36"/>
      <c r="B192" s="5"/>
      <c r="C192" s="31" t="s">
        <v>23</v>
      </c>
      <c r="D192" s="5"/>
      <c r="E192" s="36"/>
      <c r="F192" s="1"/>
      <c r="G192" s="1"/>
      <c r="H192" s="1"/>
    </row>
    <row r="193" spans="1:8" x14ac:dyDescent="0.5">
      <c r="A193" s="36"/>
      <c r="B193" s="5"/>
      <c r="C193" s="31" t="s">
        <v>23</v>
      </c>
      <c r="D193" s="5"/>
      <c r="E193" s="36"/>
      <c r="F193" s="1"/>
      <c r="G193" s="1"/>
      <c r="H193" s="1"/>
    </row>
    <row r="194" spans="1:8" x14ac:dyDescent="0.5">
      <c r="A194" s="36"/>
      <c r="B194" s="5"/>
      <c r="C194" s="31" t="s">
        <v>23</v>
      </c>
      <c r="D194" s="5"/>
      <c r="E194" s="36"/>
      <c r="F194" s="1"/>
      <c r="G194" s="1"/>
      <c r="H194" s="1"/>
    </row>
    <row r="195" spans="1:8" x14ac:dyDescent="0.5">
      <c r="A195" s="36"/>
      <c r="B195" s="5"/>
      <c r="C195" s="31" t="s">
        <v>23</v>
      </c>
      <c r="D195" s="5"/>
      <c r="E195" s="36"/>
      <c r="F195" s="1"/>
      <c r="G195" s="1"/>
      <c r="H195" s="1"/>
    </row>
    <row r="196" spans="1:8" x14ac:dyDescent="0.5">
      <c r="A196" s="36"/>
      <c r="B196" s="36"/>
      <c r="C196" s="36"/>
      <c r="D196" s="36"/>
      <c r="E196" s="36"/>
      <c r="F196" s="1"/>
      <c r="G196" s="1"/>
      <c r="H196" s="1"/>
    </row>
    <row r="197" spans="1:8" x14ac:dyDescent="0.5">
      <c r="A197" s="1"/>
      <c r="B197" s="1"/>
      <c r="C197" s="1"/>
      <c r="D197" s="1"/>
      <c r="E197" s="1"/>
      <c r="F197" s="1"/>
      <c r="G197" s="1"/>
      <c r="H197" s="1"/>
    </row>
    <row r="198" spans="1:8" x14ac:dyDescent="0.5">
      <c r="A198" s="1"/>
      <c r="B198" s="1"/>
      <c r="C198" s="1"/>
      <c r="D198" s="1"/>
      <c r="E198" s="1"/>
      <c r="F198" s="1"/>
      <c r="G198" s="1"/>
      <c r="H198" s="1"/>
    </row>
    <row r="199" spans="1:8" x14ac:dyDescent="0.5">
      <c r="A199" s="1"/>
      <c r="B199" s="1"/>
      <c r="C199" s="1"/>
      <c r="D199" s="1"/>
      <c r="E199" s="1"/>
      <c r="F199" s="1"/>
      <c r="G199" s="1"/>
      <c r="H199" s="1"/>
    </row>
    <row r="200" spans="1:8" x14ac:dyDescent="0.5">
      <c r="A200" s="1"/>
      <c r="B200" s="1"/>
      <c r="C200" s="1"/>
      <c r="D200" s="1"/>
      <c r="E200" s="1"/>
      <c r="F200" s="1"/>
      <c r="G200" s="1"/>
      <c r="H200" s="1"/>
    </row>
    <row r="201" spans="1:8" x14ac:dyDescent="0.5">
      <c r="A201" s="1"/>
      <c r="B201" s="1"/>
      <c r="C201" s="1"/>
      <c r="D201" s="1"/>
      <c r="E201" s="1"/>
      <c r="F201" s="1"/>
      <c r="G201" s="1"/>
      <c r="H201" s="1"/>
    </row>
    <row r="202" spans="1:8" x14ac:dyDescent="0.5">
      <c r="A202" s="1"/>
      <c r="B202" s="1"/>
      <c r="C202" s="1"/>
      <c r="D202" s="1"/>
      <c r="E202" s="1"/>
      <c r="F202" s="1"/>
      <c r="G202" s="1"/>
      <c r="H202" s="1"/>
    </row>
    <row r="203" spans="1:8" x14ac:dyDescent="0.5">
      <c r="A203" s="1"/>
      <c r="B203" s="1"/>
      <c r="C203" s="1"/>
      <c r="D203" s="1"/>
      <c r="E203" s="1"/>
      <c r="F203" s="1"/>
      <c r="G203" s="1"/>
      <c r="H203" s="1"/>
    </row>
    <row r="204" spans="1:8" x14ac:dyDescent="0.5">
      <c r="A204" s="1"/>
      <c r="B204" s="1"/>
      <c r="C204" s="1"/>
      <c r="D204" s="1"/>
      <c r="E204" s="1"/>
      <c r="F204" s="1"/>
      <c r="G204" s="1"/>
      <c r="H204" s="1"/>
    </row>
    <row r="205" spans="1:8" x14ac:dyDescent="0.5">
      <c r="A205" s="1"/>
      <c r="B205" s="1"/>
      <c r="C205" s="1"/>
      <c r="D205" s="1"/>
      <c r="E205" s="1"/>
      <c r="F205" s="1"/>
      <c r="G205" s="1"/>
      <c r="H205" s="1"/>
    </row>
    <row r="206" spans="1:8" x14ac:dyDescent="0.5">
      <c r="A206" s="1"/>
      <c r="B206" s="1"/>
      <c r="C206" s="1"/>
      <c r="D206" s="1"/>
      <c r="E206" s="1"/>
      <c r="F206" s="1"/>
      <c r="G206" s="1"/>
      <c r="H206" s="1"/>
    </row>
    <row r="207" spans="1:8" x14ac:dyDescent="0.5">
      <c r="A207" s="1"/>
      <c r="B207" s="1"/>
      <c r="C207" s="1"/>
      <c r="D207" s="1"/>
      <c r="E207" s="1"/>
      <c r="F207" s="1"/>
      <c r="G207" s="1"/>
      <c r="H207" s="1"/>
    </row>
    <row r="208" spans="1:8" x14ac:dyDescent="0.5">
      <c r="B208" s="1"/>
      <c r="C208" s="1"/>
      <c r="D208" s="1"/>
    </row>
    <row r="209" spans="2:4" x14ac:dyDescent="0.5">
      <c r="B209" s="1"/>
      <c r="C209" s="1"/>
      <c r="D209" s="1"/>
    </row>
    <row r="210" spans="2:4" x14ac:dyDescent="0.5">
      <c r="B210" s="1"/>
      <c r="C210" s="1"/>
      <c r="D210" s="1"/>
    </row>
    <row r="211" spans="2:4" x14ac:dyDescent="0.5">
      <c r="B211" s="1"/>
      <c r="C211" s="1"/>
      <c r="D211" s="1"/>
    </row>
    <row r="212" spans="2:4" x14ac:dyDescent="0.5">
      <c r="B212" s="1"/>
      <c r="C212" s="1"/>
      <c r="D212" s="1"/>
    </row>
    <row r="213" spans="2:4" x14ac:dyDescent="0.5">
      <c r="B213" s="1"/>
      <c r="C213" s="1"/>
      <c r="D213" s="1"/>
    </row>
    <row r="214" spans="2:4" x14ac:dyDescent="0.5">
      <c r="B214" s="1"/>
      <c r="C214" s="1"/>
      <c r="D214" s="1"/>
    </row>
    <row r="215" spans="2:4" x14ac:dyDescent="0.5">
      <c r="B215" s="1"/>
      <c r="C215" s="1"/>
      <c r="D215" s="1"/>
    </row>
    <row r="216" spans="2:4" x14ac:dyDescent="0.5">
      <c r="B216" s="1"/>
      <c r="C216" s="1"/>
      <c r="D216" s="1"/>
    </row>
    <row r="217" spans="2:4" x14ac:dyDescent="0.5">
      <c r="B217" s="1"/>
      <c r="C217" s="1"/>
      <c r="D217" s="1"/>
    </row>
  </sheetData>
  <sheetProtection password="F9E0" sheet="1" objects="1" scenarios="1"/>
  <mergeCells count="32">
    <mergeCell ref="C107:D107"/>
    <mergeCell ref="C41:D41"/>
    <mergeCell ref="C42:D42"/>
    <mergeCell ref="C54:D54"/>
    <mergeCell ref="C55:D55"/>
    <mergeCell ref="C67:D67"/>
    <mergeCell ref="C80:D80"/>
    <mergeCell ref="C81:D81"/>
    <mergeCell ref="C93:D93"/>
    <mergeCell ref="C94:D94"/>
    <mergeCell ref="C106:D106"/>
    <mergeCell ref="C184:D184"/>
    <mergeCell ref="C185:D185"/>
    <mergeCell ref="C119:D119"/>
    <mergeCell ref="C120:D120"/>
    <mergeCell ref="C132:D132"/>
    <mergeCell ref="C133:D133"/>
    <mergeCell ref="C145:D145"/>
    <mergeCell ref="C146:D146"/>
    <mergeCell ref="C158:D158"/>
    <mergeCell ref="C159:D159"/>
    <mergeCell ref="C171:D171"/>
    <mergeCell ref="C172:D172"/>
    <mergeCell ref="F1:M1"/>
    <mergeCell ref="C68:D68"/>
    <mergeCell ref="C2:D2"/>
    <mergeCell ref="C3:D3"/>
    <mergeCell ref="C15:D15"/>
    <mergeCell ref="C16:D16"/>
    <mergeCell ref="C28:D28"/>
    <mergeCell ref="C29:D29"/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U1006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23.25" x14ac:dyDescent="0.5"/>
  <cols>
    <col min="1" max="16384" width="9.140625" style="2"/>
  </cols>
  <sheetData>
    <row r="1" spans="1:21" x14ac:dyDescent="0.5">
      <c r="A1" s="40"/>
      <c r="B1" s="32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"/>
      <c r="R1" s="1"/>
      <c r="S1" s="1"/>
      <c r="T1" s="1"/>
      <c r="U1" s="1"/>
    </row>
    <row r="2" spans="1:21" x14ac:dyDescent="0.5">
      <c r="A2" s="41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1"/>
      <c r="R2" s="3"/>
      <c r="S2" s="1"/>
      <c r="T2" s="1"/>
      <c r="U2" s="1"/>
    </row>
    <row r="3" spans="1:21" x14ac:dyDescent="0.5">
      <c r="A3" s="31" t="s">
        <v>19</v>
      </c>
      <c r="B3" s="4">
        <v>1</v>
      </c>
      <c r="C3" s="4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"/>
      <c r="R3" s="1"/>
      <c r="S3" s="1"/>
      <c r="T3" s="1"/>
      <c r="U3" s="1"/>
    </row>
    <row r="4" spans="1:21" x14ac:dyDescent="0.5">
      <c r="A4" s="31" t="s">
        <v>22</v>
      </c>
      <c r="B4" s="4">
        <v>1</v>
      </c>
      <c r="C4" s="4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1"/>
      <c r="R4" s="1"/>
      <c r="S4" s="1"/>
      <c r="T4" s="1"/>
      <c r="U4" s="1"/>
    </row>
    <row r="5" spans="1:21" x14ac:dyDescent="0.5">
      <c r="A5" s="31" t="s">
        <v>25</v>
      </c>
      <c r="B5" s="4">
        <v>2</v>
      </c>
      <c r="C5" s="4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1"/>
      <c r="R5" s="1"/>
      <c r="S5" s="1"/>
      <c r="T5" s="1"/>
      <c r="U5" s="1"/>
    </row>
    <row r="6" spans="1:21" x14ac:dyDescent="0.5">
      <c r="A6" s="31" t="s">
        <v>27</v>
      </c>
      <c r="B6" s="4">
        <v>1</v>
      </c>
      <c r="C6" s="4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1"/>
      <c r="R6" s="1"/>
      <c r="S6" s="1"/>
      <c r="T6" s="1"/>
      <c r="U6" s="1"/>
    </row>
    <row r="7" spans="1:21" x14ac:dyDescent="0.5">
      <c r="A7" s="31" t="s">
        <v>28</v>
      </c>
      <c r="B7" s="4">
        <v>1</v>
      </c>
      <c r="C7" s="4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1"/>
      <c r="R7" s="1"/>
      <c r="S7" s="1"/>
      <c r="T7" s="1"/>
      <c r="U7" s="1"/>
    </row>
    <row r="8" spans="1:21" x14ac:dyDescent="0.5">
      <c r="A8" s="31" t="s">
        <v>29</v>
      </c>
      <c r="B8" s="46">
        <v>1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1"/>
      <c r="R8" s="1"/>
      <c r="S8" s="1"/>
      <c r="T8" s="1"/>
      <c r="U8" s="1"/>
    </row>
    <row r="9" spans="1:21" x14ac:dyDescent="0.5">
      <c r="A9" s="31" t="s">
        <v>30</v>
      </c>
      <c r="B9" s="46">
        <v>1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1"/>
      <c r="R9" s="1"/>
      <c r="S9" s="1"/>
      <c r="T9" s="1"/>
      <c r="U9" s="1"/>
    </row>
    <row r="10" spans="1:21" x14ac:dyDescent="0.5">
      <c r="A10" s="31" t="s">
        <v>31</v>
      </c>
      <c r="B10" s="46">
        <v>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1"/>
      <c r="R10" s="3"/>
      <c r="S10" s="1"/>
      <c r="T10" s="1"/>
      <c r="U10" s="1"/>
    </row>
    <row r="11" spans="1:21" x14ac:dyDescent="0.5">
      <c r="A11" s="31" t="s">
        <v>32</v>
      </c>
      <c r="B11" s="46">
        <v>2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1"/>
      <c r="R11" s="1"/>
      <c r="S11" s="1"/>
      <c r="T11" s="1"/>
      <c r="U11" s="1"/>
    </row>
    <row r="12" spans="1:21" x14ac:dyDescent="0.5">
      <c r="A12" s="31" t="s">
        <v>33</v>
      </c>
      <c r="B12" s="46">
        <v>1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1"/>
      <c r="R12" s="1"/>
      <c r="S12" s="1"/>
      <c r="T12" s="1"/>
      <c r="U12" s="1"/>
    </row>
    <row r="13" spans="1:21" x14ac:dyDescent="0.5">
      <c r="A13" s="31" t="s">
        <v>34</v>
      </c>
      <c r="B13" s="46">
        <v>1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1"/>
      <c r="R13" s="1"/>
      <c r="S13" s="1"/>
      <c r="T13" s="1"/>
      <c r="U13" s="1"/>
    </row>
    <row r="14" spans="1:21" x14ac:dyDescent="0.5">
      <c r="A14" s="31" t="s">
        <v>35</v>
      </c>
      <c r="B14" s="46">
        <v>1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1"/>
      <c r="R14" s="1"/>
      <c r="S14" s="1"/>
      <c r="T14" s="1"/>
      <c r="U14" s="1"/>
    </row>
    <row r="15" spans="1:21" x14ac:dyDescent="0.5">
      <c r="A15" s="31" t="s">
        <v>36</v>
      </c>
      <c r="B15" s="46">
        <v>2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1"/>
      <c r="R15" s="1"/>
      <c r="S15" s="1"/>
      <c r="T15" s="1"/>
      <c r="U15" s="1"/>
    </row>
    <row r="16" spans="1:21" x14ac:dyDescent="0.5">
      <c r="A16" s="31" t="s">
        <v>38</v>
      </c>
      <c r="B16" s="46">
        <v>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1"/>
      <c r="R16" s="1"/>
      <c r="S16" s="1"/>
      <c r="T16" s="1"/>
      <c r="U16" s="1"/>
    </row>
    <row r="17" spans="1:21" x14ac:dyDescent="0.5">
      <c r="A17" s="31" t="s">
        <v>39</v>
      </c>
      <c r="B17" s="46">
        <v>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1"/>
      <c r="R17" s="1"/>
      <c r="S17" s="1"/>
      <c r="T17" s="1"/>
      <c r="U17" s="1"/>
    </row>
    <row r="18" spans="1:21" x14ac:dyDescent="0.5">
      <c r="A18" s="31" t="s">
        <v>40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1"/>
      <c r="R18" s="3"/>
      <c r="S18" s="1"/>
      <c r="T18" s="1"/>
      <c r="U18" s="1"/>
    </row>
    <row r="19" spans="1:21" x14ac:dyDescent="0.5">
      <c r="A19" s="31" t="s">
        <v>41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1"/>
      <c r="R19" s="1"/>
      <c r="S19" s="1"/>
      <c r="T19" s="1"/>
      <c r="U19" s="1"/>
    </row>
    <row r="20" spans="1:21" x14ac:dyDescent="0.5">
      <c r="A20" s="31" t="s">
        <v>42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1"/>
      <c r="R20" s="1"/>
      <c r="S20" s="1"/>
      <c r="T20" s="1"/>
      <c r="U20" s="1"/>
    </row>
    <row r="21" spans="1:21" x14ac:dyDescent="0.5">
      <c r="A21" s="31" t="s">
        <v>43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1"/>
      <c r="R21" s="1"/>
      <c r="S21" s="1"/>
      <c r="T21" s="1"/>
      <c r="U21" s="1"/>
    </row>
    <row r="22" spans="1:21" x14ac:dyDescent="0.5">
      <c r="A22" s="31" t="s">
        <v>44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1"/>
      <c r="R22" s="1"/>
      <c r="S22" s="1"/>
      <c r="T22" s="1"/>
      <c r="U22" s="1"/>
    </row>
    <row r="23" spans="1:21" x14ac:dyDescent="0.5">
      <c r="A23" s="31" t="s">
        <v>45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1"/>
      <c r="R23" s="1"/>
      <c r="S23" s="1"/>
      <c r="T23" s="1"/>
      <c r="U23" s="1"/>
    </row>
    <row r="24" spans="1:21" x14ac:dyDescent="0.5">
      <c r="A24" s="31" t="s">
        <v>46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1"/>
      <c r="R24" s="1"/>
      <c r="S24" s="1"/>
      <c r="T24" s="1"/>
      <c r="U24" s="1"/>
    </row>
    <row r="25" spans="1:21" x14ac:dyDescent="0.5">
      <c r="A25" s="31" t="s">
        <v>47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1"/>
      <c r="R25" s="1"/>
      <c r="S25" s="1"/>
      <c r="T25" s="1"/>
      <c r="U25" s="1"/>
    </row>
    <row r="26" spans="1:21" x14ac:dyDescent="0.5">
      <c r="A26" s="31" t="s">
        <v>48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1"/>
      <c r="R26" s="3"/>
      <c r="S26" s="1"/>
      <c r="T26" s="1"/>
      <c r="U26" s="1"/>
    </row>
    <row r="27" spans="1:21" x14ac:dyDescent="0.5">
      <c r="A27" s="31" t="s">
        <v>49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1"/>
      <c r="R27" s="1"/>
      <c r="S27" s="1"/>
      <c r="T27" s="1"/>
      <c r="U27" s="1"/>
    </row>
    <row r="28" spans="1:21" x14ac:dyDescent="0.5">
      <c r="A28" s="31" t="s">
        <v>50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1"/>
      <c r="R28" s="1"/>
      <c r="S28" s="1"/>
      <c r="T28" s="1"/>
      <c r="U28" s="1"/>
    </row>
    <row r="29" spans="1:21" x14ac:dyDescent="0.5">
      <c r="A29" s="31" t="s">
        <v>52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1"/>
      <c r="R29" s="1"/>
      <c r="S29" s="1"/>
      <c r="T29" s="1"/>
      <c r="U29" s="1"/>
    </row>
    <row r="30" spans="1:21" x14ac:dyDescent="0.5">
      <c r="A30" s="31" t="s">
        <v>53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1"/>
      <c r="R30" s="1"/>
      <c r="S30" s="1"/>
      <c r="T30" s="1"/>
      <c r="U30" s="1"/>
    </row>
    <row r="31" spans="1:21" x14ac:dyDescent="0.5">
      <c r="A31" s="31" t="s">
        <v>54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1"/>
      <c r="R31" s="1"/>
      <c r="S31" s="1"/>
      <c r="T31" s="1"/>
      <c r="U31" s="1"/>
    </row>
    <row r="32" spans="1:21" x14ac:dyDescent="0.5">
      <c r="A32" s="31" t="s">
        <v>55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1"/>
      <c r="R32" s="1"/>
      <c r="S32" s="1"/>
      <c r="T32" s="1"/>
      <c r="U32" s="1"/>
    </row>
    <row r="33" spans="1:21" x14ac:dyDescent="0.5">
      <c r="A33" s="31" t="s">
        <v>56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1"/>
      <c r="R33" s="1"/>
      <c r="S33" s="1"/>
      <c r="T33" s="1"/>
      <c r="U33" s="1"/>
    </row>
    <row r="34" spans="1:21" x14ac:dyDescent="0.5">
      <c r="A34" s="31" t="s">
        <v>57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1"/>
      <c r="R34" s="1"/>
      <c r="S34" s="1"/>
      <c r="T34" s="1"/>
      <c r="U34" s="1"/>
    </row>
    <row r="35" spans="1:21" x14ac:dyDescent="0.5">
      <c r="A35" s="31" t="s">
        <v>58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1"/>
      <c r="R35" s="1"/>
      <c r="S35" s="1"/>
      <c r="T35" s="1"/>
      <c r="U35" s="1"/>
    </row>
    <row r="36" spans="1:21" x14ac:dyDescent="0.5">
      <c r="A36" s="31" t="s">
        <v>59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1"/>
      <c r="R36" s="1"/>
      <c r="S36" s="1"/>
      <c r="T36" s="1"/>
      <c r="U36" s="1"/>
    </row>
    <row r="37" spans="1:21" x14ac:dyDescent="0.5">
      <c r="A37" s="31" t="s">
        <v>60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1"/>
      <c r="R37" s="1"/>
      <c r="S37" s="1"/>
      <c r="T37" s="1"/>
      <c r="U37" s="1"/>
    </row>
    <row r="38" spans="1:21" x14ac:dyDescent="0.5">
      <c r="A38" s="31" t="s">
        <v>61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1"/>
      <c r="R38" s="1"/>
      <c r="S38" s="1"/>
      <c r="T38" s="1"/>
      <c r="U38" s="1"/>
    </row>
    <row r="39" spans="1:21" x14ac:dyDescent="0.5">
      <c r="A39" s="31" t="s">
        <v>62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1"/>
      <c r="R39" s="1"/>
      <c r="S39" s="1"/>
      <c r="T39" s="1"/>
      <c r="U39" s="1"/>
    </row>
    <row r="40" spans="1:21" x14ac:dyDescent="0.5">
      <c r="A40" s="31" t="s">
        <v>63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1"/>
      <c r="R40" s="1"/>
      <c r="S40" s="1"/>
      <c r="T40" s="1"/>
      <c r="U40" s="1"/>
    </row>
    <row r="41" spans="1:21" x14ac:dyDescent="0.5">
      <c r="A41" s="31" t="s">
        <v>64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1"/>
      <c r="R41" s="1"/>
      <c r="S41" s="1"/>
      <c r="T41" s="1"/>
      <c r="U41" s="1"/>
    </row>
    <row r="42" spans="1:21" x14ac:dyDescent="0.5">
      <c r="A42" s="31" t="s">
        <v>66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1"/>
      <c r="R42" s="1"/>
      <c r="S42" s="1"/>
      <c r="T42" s="1"/>
      <c r="U42" s="1"/>
    </row>
    <row r="43" spans="1:21" x14ac:dyDescent="0.5">
      <c r="A43" s="31" t="s">
        <v>67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1"/>
      <c r="R43" s="1"/>
      <c r="S43" s="1"/>
      <c r="T43" s="1"/>
      <c r="U43" s="1"/>
    </row>
    <row r="44" spans="1:21" x14ac:dyDescent="0.5">
      <c r="A44" s="31" t="s">
        <v>68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1"/>
      <c r="R44" s="1"/>
      <c r="S44" s="1"/>
      <c r="T44" s="1"/>
      <c r="U44" s="1"/>
    </row>
    <row r="45" spans="1:21" x14ac:dyDescent="0.5">
      <c r="A45" s="31" t="s">
        <v>69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1"/>
      <c r="R45" s="1"/>
      <c r="S45" s="1"/>
      <c r="T45" s="1"/>
      <c r="U45" s="1"/>
    </row>
    <row r="46" spans="1:21" x14ac:dyDescent="0.5">
      <c r="A46" s="31" t="s">
        <v>70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1"/>
      <c r="R46" s="1"/>
      <c r="S46" s="1"/>
      <c r="T46" s="1"/>
      <c r="U46" s="1"/>
    </row>
    <row r="47" spans="1:21" x14ac:dyDescent="0.5">
      <c r="A47" s="31" t="s">
        <v>71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1"/>
      <c r="R47" s="1"/>
      <c r="S47" s="1"/>
      <c r="T47" s="1"/>
      <c r="U47" s="1"/>
    </row>
    <row r="48" spans="1:21" x14ac:dyDescent="0.5">
      <c r="A48" s="31" t="s">
        <v>72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1"/>
      <c r="R48" s="1"/>
      <c r="S48" s="1"/>
      <c r="T48" s="1"/>
      <c r="U48" s="1"/>
    </row>
    <row r="49" spans="1:21" x14ac:dyDescent="0.5">
      <c r="A49" s="31" t="s">
        <v>73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1"/>
      <c r="R49" s="1"/>
      <c r="S49" s="1"/>
      <c r="T49" s="1"/>
      <c r="U49" s="1"/>
    </row>
    <row r="50" spans="1:21" x14ac:dyDescent="0.5">
      <c r="A50" s="31" t="s">
        <v>74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1"/>
      <c r="R50" s="1"/>
      <c r="S50" s="1"/>
      <c r="T50" s="1"/>
      <c r="U50" s="1"/>
    </row>
    <row r="51" spans="1:21" x14ac:dyDescent="0.5">
      <c r="A51" s="31" t="s">
        <v>75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1"/>
      <c r="R51" s="1"/>
      <c r="S51" s="1"/>
      <c r="T51" s="1"/>
      <c r="U51" s="1"/>
    </row>
    <row r="52" spans="1:21" x14ac:dyDescent="0.5">
      <c r="A52" s="31" t="s">
        <v>76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1"/>
      <c r="R52" s="1"/>
      <c r="S52" s="1"/>
      <c r="T52" s="1"/>
      <c r="U52" s="1"/>
    </row>
    <row r="53" spans="1:21" x14ac:dyDescent="0.5">
      <c r="A53" s="31" t="s">
        <v>77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1"/>
      <c r="R53" s="1"/>
      <c r="S53" s="1"/>
      <c r="T53" s="1"/>
      <c r="U53" s="1"/>
    </row>
    <row r="54" spans="1:21" x14ac:dyDescent="0.5">
      <c r="A54" s="31" t="s">
        <v>78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1"/>
      <c r="R54" s="1"/>
      <c r="S54" s="1"/>
      <c r="T54" s="1"/>
      <c r="U54" s="1"/>
    </row>
    <row r="55" spans="1:21" x14ac:dyDescent="0.5">
      <c r="A55" s="31" t="s">
        <v>80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1"/>
      <c r="R55" s="1"/>
      <c r="S55" s="1"/>
      <c r="T55" s="1"/>
      <c r="U55" s="1"/>
    </row>
    <row r="56" spans="1:21" x14ac:dyDescent="0.5">
      <c r="A56" s="31" t="s">
        <v>81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1"/>
      <c r="R56" s="1"/>
      <c r="S56" s="1"/>
      <c r="T56" s="1"/>
      <c r="U56" s="1"/>
    </row>
    <row r="57" spans="1:21" x14ac:dyDescent="0.5">
      <c r="A57" s="31" t="s">
        <v>82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1"/>
      <c r="R57" s="1"/>
      <c r="S57" s="1"/>
      <c r="T57" s="1"/>
      <c r="U57" s="1"/>
    </row>
    <row r="58" spans="1:21" x14ac:dyDescent="0.5">
      <c r="A58" s="31" t="s">
        <v>83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1"/>
      <c r="R58" s="1"/>
      <c r="S58" s="1"/>
      <c r="T58" s="1"/>
      <c r="U58" s="1"/>
    </row>
    <row r="59" spans="1:21" x14ac:dyDescent="0.5">
      <c r="A59" s="31" t="s">
        <v>84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1"/>
      <c r="R59" s="1"/>
      <c r="S59" s="1"/>
      <c r="T59" s="1"/>
      <c r="U59" s="1"/>
    </row>
    <row r="60" spans="1:21" x14ac:dyDescent="0.5">
      <c r="A60" s="31" t="s">
        <v>85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1"/>
      <c r="R60" s="1"/>
      <c r="S60" s="1"/>
      <c r="T60" s="1"/>
      <c r="U60" s="1"/>
    </row>
    <row r="61" spans="1:21" x14ac:dyDescent="0.5">
      <c r="A61" s="31" t="s">
        <v>86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1"/>
      <c r="R61" s="1"/>
      <c r="S61" s="1"/>
      <c r="T61" s="1"/>
      <c r="U61" s="1"/>
    </row>
    <row r="62" spans="1:21" x14ac:dyDescent="0.5">
      <c r="A62" s="31" t="s">
        <v>87</v>
      </c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1"/>
      <c r="R62" s="1"/>
      <c r="S62" s="1"/>
      <c r="T62" s="1"/>
      <c r="U62" s="1"/>
    </row>
    <row r="63" spans="1:21" x14ac:dyDescent="0.5">
      <c r="A63" s="31" t="s">
        <v>88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1"/>
      <c r="R63" s="1"/>
      <c r="S63" s="1"/>
      <c r="T63" s="1"/>
      <c r="U63" s="1"/>
    </row>
    <row r="64" spans="1:21" x14ac:dyDescent="0.5">
      <c r="A64" s="31" t="s">
        <v>89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1"/>
      <c r="R64" s="1"/>
      <c r="S64" s="1"/>
      <c r="T64" s="1"/>
      <c r="U64" s="1"/>
    </row>
    <row r="65" spans="1:21" x14ac:dyDescent="0.5">
      <c r="A65" s="31" t="s">
        <v>90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1"/>
      <c r="R65" s="1"/>
      <c r="S65" s="1"/>
      <c r="T65" s="1"/>
      <c r="U65" s="1"/>
    </row>
    <row r="66" spans="1:21" x14ac:dyDescent="0.5">
      <c r="A66" s="31" t="s">
        <v>91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1"/>
      <c r="R66" s="1"/>
      <c r="S66" s="1"/>
      <c r="T66" s="1"/>
      <c r="U66" s="1"/>
    </row>
    <row r="67" spans="1:21" x14ac:dyDescent="0.5">
      <c r="A67" s="31" t="s">
        <v>92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1"/>
      <c r="R67" s="1"/>
      <c r="S67" s="1"/>
      <c r="T67" s="1"/>
      <c r="U67" s="1"/>
    </row>
    <row r="68" spans="1:21" x14ac:dyDescent="0.5">
      <c r="A68" s="31" t="s">
        <v>94</v>
      </c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1"/>
      <c r="R68" s="1"/>
      <c r="S68" s="1"/>
      <c r="T68" s="1"/>
      <c r="U68" s="1"/>
    </row>
    <row r="69" spans="1:21" x14ac:dyDescent="0.5">
      <c r="A69" s="31" t="s">
        <v>95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1"/>
      <c r="R69" s="1"/>
      <c r="S69" s="1"/>
      <c r="T69" s="1"/>
      <c r="U69" s="1"/>
    </row>
    <row r="70" spans="1:21" x14ac:dyDescent="0.5">
      <c r="A70" s="31" t="s">
        <v>96</v>
      </c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1"/>
      <c r="R70" s="1"/>
      <c r="S70" s="1"/>
      <c r="T70" s="1"/>
      <c r="U70" s="1"/>
    </row>
    <row r="71" spans="1:21" x14ac:dyDescent="0.5">
      <c r="A71" s="31" t="s">
        <v>97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1"/>
      <c r="R71" s="1"/>
      <c r="S71" s="1"/>
      <c r="T71" s="1"/>
      <c r="U71" s="1"/>
    </row>
    <row r="72" spans="1:21" x14ac:dyDescent="0.5">
      <c r="A72" s="31" t="s">
        <v>98</v>
      </c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1"/>
      <c r="R72" s="1"/>
      <c r="S72" s="1"/>
      <c r="T72" s="1"/>
      <c r="U72" s="1"/>
    </row>
    <row r="73" spans="1:21" x14ac:dyDescent="0.5">
      <c r="A73" s="31" t="s">
        <v>99</v>
      </c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1"/>
      <c r="R73" s="1"/>
      <c r="S73" s="1"/>
      <c r="T73" s="1"/>
      <c r="U73" s="1"/>
    </row>
    <row r="74" spans="1:21" x14ac:dyDescent="0.5">
      <c r="A74" s="31" t="s">
        <v>100</v>
      </c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1"/>
      <c r="R74" s="1"/>
      <c r="S74" s="1"/>
      <c r="T74" s="1"/>
      <c r="U74" s="1"/>
    </row>
    <row r="75" spans="1:21" x14ac:dyDescent="0.5">
      <c r="A75" s="31" t="s">
        <v>101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1"/>
      <c r="R75" s="1"/>
      <c r="S75" s="1"/>
      <c r="T75" s="1"/>
      <c r="U75" s="1"/>
    </row>
    <row r="76" spans="1:21" x14ac:dyDescent="0.5">
      <c r="A76" s="31" t="s">
        <v>102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1"/>
      <c r="R76" s="1"/>
      <c r="S76" s="1"/>
      <c r="T76" s="1"/>
      <c r="U76" s="1"/>
    </row>
    <row r="77" spans="1:21" x14ac:dyDescent="0.5">
      <c r="A77" s="31" t="s">
        <v>103</v>
      </c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1"/>
      <c r="R77" s="1"/>
      <c r="S77" s="1"/>
      <c r="T77" s="1"/>
      <c r="U77" s="1"/>
    </row>
    <row r="78" spans="1:21" x14ac:dyDescent="0.5">
      <c r="A78" s="31" t="s">
        <v>104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1"/>
      <c r="R78" s="1"/>
      <c r="S78" s="1"/>
      <c r="T78" s="1"/>
      <c r="U78" s="1"/>
    </row>
    <row r="79" spans="1:21" x14ac:dyDescent="0.5">
      <c r="A79" s="31" t="s">
        <v>105</v>
      </c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1"/>
      <c r="R79" s="1"/>
      <c r="S79" s="1"/>
      <c r="T79" s="1"/>
      <c r="U79" s="1"/>
    </row>
    <row r="80" spans="1:21" x14ac:dyDescent="0.5">
      <c r="A80" s="31" t="s">
        <v>106</v>
      </c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1"/>
      <c r="R80" s="1"/>
      <c r="S80" s="1"/>
      <c r="T80" s="1"/>
      <c r="U80" s="1"/>
    </row>
    <row r="81" spans="1:21" x14ac:dyDescent="0.5">
      <c r="A81" s="31" t="s">
        <v>108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1"/>
      <c r="R81" s="1"/>
      <c r="S81" s="1"/>
      <c r="T81" s="1"/>
      <c r="U81" s="1"/>
    </row>
    <row r="82" spans="1:21" x14ac:dyDescent="0.5">
      <c r="A82" s="31" t="s">
        <v>109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1"/>
      <c r="R82" s="1"/>
      <c r="S82" s="1"/>
      <c r="T82" s="1"/>
      <c r="U82" s="1"/>
    </row>
    <row r="83" spans="1:21" x14ac:dyDescent="0.5">
      <c r="A83" s="31" t="s">
        <v>110</v>
      </c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1"/>
      <c r="R83" s="1"/>
      <c r="S83" s="1"/>
      <c r="T83" s="1"/>
      <c r="U83" s="1"/>
    </row>
    <row r="84" spans="1:21" x14ac:dyDescent="0.5">
      <c r="A84" s="31" t="s">
        <v>111</v>
      </c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1"/>
      <c r="R84" s="1"/>
      <c r="S84" s="1"/>
      <c r="T84" s="1"/>
      <c r="U84" s="1"/>
    </row>
    <row r="85" spans="1:21" x14ac:dyDescent="0.5">
      <c r="A85" s="31" t="s">
        <v>112</v>
      </c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1"/>
      <c r="R85" s="1"/>
      <c r="S85" s="1"/>
      <c r="T85" s="1"/>
      <c r="U85" s="1"/>
    </row>
    <row r="86" spans="1:21" x14ac:dyDescent="0.5">
      <c r="A86" s="31" t="s">
        <v>113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1"/>
      <c r="R86" s="1"/>
      <c r="S86" s="1"/>
      <c r="T86" s="1"/>
      <c r="U86" s="1"/>
    </row>
    <row r="87" spans="1:21" x14ac:dyDescent="0.5">
      <c r="A87" s="31" t="s">
        <v>114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1"/>
      <c r="R87" s="1"/>
      <c r="S87" s="1"/>
      <c r="T87" s="1"/>
      <c r="U87" s="1"/>
    </row>
    <row r="88" spans="1:21" x14ac:dyDescent="0.5">
      <c r="A88" s="31" t="s">
        <v>115</v>
      </c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1"/>
      <c r="R88" s="1"/>
      <c r="S88" s="1"/>
      <c r="T88" s="1"/>
      <c r="U88" s="1"/>
    </row>
    <row r="89" spans="1:21" x14ac:dyDescent="0.5">
      <c r="A89" s="31" t="s">
        <v>116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1"/>
      <c r="R89" s="1"/>
      <c r="S89" s="1"/>
      <c r="T89" s="1"/>
      <c r="U89" s="1"/>
    </row>
    <row r="90" spans="1:21" x14ac:dyDescent="0.5">
      <c r="A90" s="31" t="s">
        <v>117</v>
      </c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1"/>
      <c r="R90" s="1"/>
      <c r="S90" s="1"/>
      <c r="T90" s="1"/>
      <c r="U90" s="1"/>
    </row>
    <row r="91" spans="1:21" x14ac:dyDescent="0.5">
      <c r="A91" s="31" t="s">
        <v>118</v>
      </c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1"/>
      <c r="R91" s="1"/>
      <c r="S91" s="1"/>
      <c r="T91" s="1"/>
      <c r="U91" s="1"/>
    </row>
    <row r="92" spans="1:21" x14ac:dyDescent="0.5">
      <c r="A92" s="31" t="s">
        <v>119</v>
      </c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1"/>
      <c r="R92" s="1"/>
      <c r="S92" s="1"/>
      <c r="T92" s="1"/>
      <c r="U92" s="1"/>
    </row>
    <row r="93" spans="1:21" x14ac:dyDescent="0.5">
      <c r="A93" s="31" t="s">
        <v>120</v>
      </c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1"/>
      <c r="R93" s="1"/>
      <c r="S93" s="1"/>
      <c r="T93" s="1"/>
      <c r="U93" s="1"/>
    </row>
    <row r="94" spans="1:21" x14ac:dyDescent="0.5">
      <c r="A94" s="31" t="s">
        <v>122</v>
      </c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1"/>
      <c r="R94" s="1"/>
      <c r="S94" s="1"/>
      <c r="T94" s="1"/>
      <c r="U94" s="1"/>
    </row>
    <row r="95" spans="1:21" x14ac:dyDescent="0.5">
      <c r="A95" s="31" t="s">
        <v>123</v>
      </c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1"/>
      <c r="R95" s="1"/>
      <c r="S95" s="1"/>
      <c r="T95" s="1"/>
      <c r="U95" s="1"/>
    </row>
    <row r="96" spans="1:21" x14ac:dyDescent="0.5">
      <c r="A96" s="31" t="s">
        <v>124</v>
      </c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1"/>
      <c r="R96" s="1"/>
      <c r="S96" s="1"/>
      <c r="T96" s="1"/>
      <c r="U96" s="1"/>
    </row>
    <row r="97" spans="1:21" x14ac:dyDescent="0.5">
      <c r="A97" s="31" t="s">
        <v>125</v>
      </c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1"/>
      <c r="R97" s="1"/>
      <c r="S97" s="1"/>
      <c r="T97" s="1"/>
      <c r="U97" s="1"/>
    </row>
    <row r="98" spans="1:21" x14ac:dyDescent="0.5">
      <c r="A98" s="31" t="s">
        <v>126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1"/>
      <c r="R98" s="1"/>
      <c r="S98" s="1"/>
      <c r="T98" s="1"/>
      <c r="U98" s="1"/>
    </row>
    <row r="99" spans="1:21" x14ac:dyDescent="0.5">
      <c r="A99" s="31" t="s">
        <v>127</v>
      </c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1"/>
      <c r="R99" s="1"/>
      <c r="S99" s="1"/>
      <c r="T99" s="1"/>
      <c r="U99" s="1"/>
    </row>
    <row r="100" spans="1:21" x14ac:dyDescent="0.5">
      <c r="A100" s="31" t="s">
        <v>128</v>
      </c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1"/>
      <c r="R100" s="1"/>
      <c r="S100" s="1"/>
      <c r="T100" s="1"/>
      <c r="U100" s="1"/>
    </row>
    <row r="101" spans="1:21" x14ac:dyDescent="0.5">
      <c r="A101" s="31" t="s">
        <v>129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1"/>
      <c r="R101" s="1"/>
      <c r="S101" s="1"/>
      <c r="T101" s="1"/>
      <c r="U101" s="1"/>
    </row>
    <row r="102" spans="1:21" x14ac:dyDescent="0.5">
      <c r="A102" s="31" t="s">
        <v>130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1"/>
      <c r="R102" s="1"/>
      <c r="S102" s="1"/>
      <c r="T102" s="1"/>
      <c r="U102" s="1"/>
    </row>
    <row r="103" spans="1:21" x14ac:dyDescent="0.5">
      <c r="A103" s="31" t="s">
        <v>131</v>
      </c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1"/>
      <c r="R103" s="1"/>
      <c r="S103" s="1"/>
      <c r="T103" s="1"/>
      <c r="U103" s="1"/>
    </row>
    <row r="104" spans="1:21" x14ac:dyDescent="0.5">
      <c r="A104" s="31" t="s">
        <v>132</v>
      </c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1"/>
      <c r="R104" s="1"/>
      <c r="S104" s="1"/>
      <c r="T104" s="1"/>
      <c r="U104" s="1"/>
    </row>
    <row r="105" spans="1:21" x14ac:dyDescent="0.5">
      <c r="A105" s="31" t="s">
        <v>133</v>
      </c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1"/>
      <c r="R105" s="1"/>
      <c r="S105" s="1"/>
      <c r="T105" s="1"/>
      <c r="U105" s="1"/>
    </row>
    <row r="106" spans="1:21" x14ac:dyDescent="0.5">
      <c r="A106" s="31" t="s">
        <v>134</v>
      </c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1"/>
      <c r="R106" s="1"/>
      <c r="S106" s="1"/>
      <c r="T106" s="1"/>
      <c r="U106" s="1"/>
    </row>
    <row r="107" spans="1:21" x14ac:dyDescent="0.5">
      <c r="A107" s="31" t="s">
        <v>136</v>
      </c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1"/>
      <c r="R107" s="1"/>
      <c r="S107" s="1"/>
      <c r="T107" s="1"/>
      <c r="U107" s="1"/>
    </row>
    <row r="108" spans="1:21" x14ac:dyDescent="0.5">
      <c r="A108" s="31" t="s">
        <v>137</v>
      </c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1"/>
      <c r="R108" s="1"/>
      <c r="S108" s="1"/>
      <c r="T108" s="1"/>
      <c r="U108" s="1"/>
    </row>
    <row r="109" spans="1:21" x14ac:dyDescent="0.5">
      <c r="A109" s="31" t="s">
        <v>138</v>
      </c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1"/>
      <c r="R109" s="1"/>
      <c r="S109" s="1"/>
      <c r="T109" s="1"/>
      <c r="U109" s="1"/>
    </row>
    <row r="110" spans="1:21" x14ac:dyDescent="0.5">
      <c r="A110" s="31" t="s">
        <v>139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1"/>
      <c r="R110" s="1"/>
      <c r="S110" s="1"/>
      <c r="T110" s="1"/>
      <c r="U110" s="1"/>
    </row>
    <row r="111" spans="1:21" x14ac:dyDescent="0.5">
      <c r="A111" s="31" t="s">
        <v>140</v>
      </c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1"/>
      <c r="R111" s="1"/>
      <c r="S111" s="1"/>
      <c r="T111" s="1"/>
      <c r="U111" s="1"/>
    </row>
    <row r="112" spans="1:21" x14ac:dyDescent="0.5">
      <c r="A112" s="31" t="s">
        <v>141</v>
      </c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1"/>
      <c r="R112" s="1"/>
      <c r="S112" s="1"/>
      <c r="T112" s="1"/>
      <c r="U112" s="1"/>
    </row>
    <row r="113" spans="1:21" x14ac:dyDescent="0.5">
      <c r="A113" s="31" t="s">
        <v>142</v>
      </c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1"/>
      <c r="R113" s="1"/>
      <c r="S113" s="1"/>
      <c r="T113" s="1"/>
      <c r="U113" s="1"/>
    </row>
    <row r="114" spans="1:21" x14ac:dyDescent="0.5">
      <c r="A114" s="31" t="s">
        <v>143</v>
      </c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1"/>
      <c r="R114" s="1"/>
      <c r="S114" s="1"/>
      <c r="T114" s="1"/>
      <c r="U114" s="1"/>
    </row>
    <row r="115" spans="1:21" x14ac:dyDescent="0.5">
      <c r="A115" s="31" t="s">
        <v>144</v>
      </c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1"/>
      <c r="R115" s="1"/>
      <c r="S115" s="1"/>
      <c r="T115" s="1"/>
      <c r="U115" s="1"/>
    </row>
    <row r="116" spans="1:21" x14ac:dyDescent="0.5">
      <c r="A116" s="31" t="s">
        <v>145</v>
      </c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1"/>
      <c r="R116" s="1"/>
      <c r="S116" s="1"/>
      <c r="T116" s="1"/>
      <c r="U116" s="1"/>
    </row>
    <row r="117" spans="1:21" x14ac:dyDescent="0.5">
      <c r="A117" s="31" t="s">
        <v>146</v>
      </c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1"/>
      <c r="R117" s="1"/>
      <c r="S117" s="1"/>
      <c r="T117" s="1"/>
      <c r="U117" s="1"/>
    </row>
    <row r="118" spans="1:21" x14ac:dyDescent="0.5">
      <c r="A118" s="31" t="s">
        <v>147</v>
      </c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1"/>
      <c r="R118" s="1"/>
      <c r="S118" s="1"/>
      <c r="T118" s="1"/>
      <c r="U118" s="1"/>
    </row>
    <row r="119" spans="1:21" x14ac:dyDescent="0.5">
      <c r="A119" s="31" t="s">
        <v>148</v>
      </c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1"/>
      <c r="R119" s="1"/>
      <c r="S119" s="1"/>
      <c r="T119" s="1"/>
      <c r="U119" s="1"/>
    </row>
    <row r="120" spans="1:21" x14ac:dyDescent="0.5">
      <c r="A120" s="31" t="s">
        <v>150</v>
      </c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1"/>
      <c r="R120" s="1"/>
      <c r="S120" s="1"/>
      <c r="T120" s="1"/>
      <c r="U120" s="1"/>
    </row>
    <row r="121" spans="1:21" x14ac:dyDescent="0.5">
      <c r="A121" s="31" t="s">
        <v>151</v>
      </c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1"/>
      <c r="R121" s="1"/>
      <c r="S121" s="1"/>
      <c r="T121" s="1"/>
      <c r="U121" s="1"/>
    </row>
    <row r="122" spans="1:21" x14ac:dyDescent="0.5">
      <c r="A122" s="31" t="s">
        <v>152</v>
      </c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1"/>
      <c r="R122" s="1"/>
      <c r="S122" s="1"/>
      <c r="T122" s="1"/>
      <c r="U122" s="1"/>
    </row>
    <row r="123" spans="1:21" x14ac:dyDescent="0.5">
      <c r="A123" s="31" t="s">
        <v>153</v>
      </c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1"/>
      <c r="R123" s="1"/>
      <c r="S123" s="1"/>
      <c r="T123" s="1"/>
      <c r="U123" s="1"/>
    </row>
    <row r="124" spans="1:21" x14ac:dyDescent="0.5">
      <c r="A124" s="31" t="s">
        <v>154</v>
      </c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1"/>
      <c r="R124" s="1"/>
      <c r="S124" s="1"/>
      <c r="T124" s="1"/>
      <c r="U124" s="1"/>
    </row>
    <row r="125" spans="1:21" x14ac:dyDescent="0.5">
      <c r="A125" s="31" t="s">
        <v>155</v>
      </c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1"/>
      <c r="R125" s="1"/>
      <c r="S125" s="1"/>
      <c r="T125" s="1"/>
      <c r="U125" s="1"/>
    </row>
    <row r="126" spans="1:21" x14ac:dyDescent="0.5">
      <c r="A126" s="31" t="s">
        <v>156</v>
      </c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1"/>
      <c r="R126" s="1"/>
      <c r="S126" s="1"/>
      <c r="T126" s="1"/>
      <c r="U126" s="1"/>
    </row>
    <row r="127" spans="1:21" x14ac:dyDescent="0.5">
      <c r="A127" s="31" t="s">
        <v>157</v>
      </c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1"/>
      <c r="R127" s="1"/>
      <c r="S127" s="1"/>
      <c r="T127" s="1"/>
      <c r="U127" s="1"/>
    </row>
    <row r="128" spans="1:21" x14ac:dyDescent="0.5">
      <c r="A128" s="31" t="s">
        <v>158</v>
      </c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1"/>
      <c r="R128" s="1"/>
      <c r="S128" s="1"/>
      <c r="T128" s="1"/>
      <c r="U128" s="1"/>
    </row>
    <row r="129" spans="1:21" x14ac:dyDescent="0.5">
      <c r="A129" s="31" t="s">
        <v>159</v>
      </c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1"/>
      <c r="R129" s="1"/>
      <c r="S129" s="1"/>
      <c r="T129" s="1"/>
      <c r="U129" s="1"/>
    </row>
    <row r="130" spans="1:21" x14ac:dyDescent="0.5">
      <c r="A130" s="31" t="s">
        <v>160</v>
      </c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1"/>
      <c r="R130" s="1"/>
      <c r="S130" s="1"/>
      <c r="T130" s="1"/>
      <c r="U130" s="1"/>
    </row>
    <row r="131" spans="1:21" x14ac:dyDescent="0.5">
      <c r="A131" s="31" t="s">
        <v>161</v>
      </c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1"/>
      <c r="R131" s="1"/>
      <c r="S131" s="1"/>
      <c r="T131" s="1"/>
      <c r="U131" s="1"/>
    </row>
    <row r="132" spans="1:21" x14ac:dyDescent="0.5">
      <c r="A132" s="31" t="s">
        <v>162</v>
      </c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1"/>
      <c r="R132" s="1"/>
      <c r="S132" s="1"/>
      <c r="T132" s="1"/>
      <c r="U132" s="1"/>
    </row>
    <row r="133" spans="1:21" x14ac:dyDescent="0.5">
      <c r="A133" s="31" t="s">
        <v>164</v>
      </c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1"/>
      <c r="R133" s="1"/>
      <c r="S133" s="1"/>
      <c r="T133" s="1"/>
      <c r="U133" s="1"/>
    </row>
    <row r="134" spans="1:21" x14ac:dyDescent="0.5">
      <c r="A134" s="31" t="s">
        <v>165</v>
      </c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1"/>
      <c r="R134" s="1"/>
      <c r="S134" s="1"/>
      <c r="T134" s="1"/>
      <c r="U134" s="1"/>
    </row>
    <row r="135" spans="1:21" x14ac:dyDescent="0.5">
      <c r="A135" s="31" t="s">
        <v>166</v>
      </c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1"/>
      <c r="R135" s="1"/>
      <c r="S135" s="1"/>
      <c r="T135" s="1"/>
      <c r="U135" s="1"/>
    </row>
    <row r="136" spans="1:21" x14ac:dyDescent="0.5">
      <c r="A136" s="31" t="s">
        <v>167</v>
      </c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1"/>
      <c r="R136" s="1"/>
      <c r="S136" s="1"/>
      <c r="T136" s="1"/>
      <c r="U136" s="1"/>
    </row>
    <row r="137" spans="1:21" x14ac:dyDescent="0.5">
      <c r="A137" s="31" t="s">
        <v>168</v>
      </c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1"/>
      <c r="R137" s="1"/>
      <c r="S137" s="1"/>
      <c r="T137" s="1"/>
      <c r="U137" s="1"/>
    </row>
    <row r="138" spans="1:21" x14ac:dyDescent="0.5">
      <c r="A138" s="31" t="s">
        <v>169</v>
      </c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1"/>
      <c r="R138" s="1"/>
      <c r="S138" s="1"/>
      <c r="T138" s="1"/>
      <c r="U138" s="1"/>
    </row>
    <row r="139" spans="1:21" x14ac:dyDescent="0.5">
      <c r="A139" s="31" t="s">
        <v>170</v>
      </c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1"/>
      <c r="R139" s="1"/>
      <c r="S139" s="1"/>
      <c r="T139" s="1"/>
      <c r="U139" s="1"/>
    </row>
    <row r="140" spans="1:21" x14ac:dyDescent="0.5">
      <c r="A140" s="31" t="s">
        <v>171</v>
      </c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1"/>
      <c r="R140" s="1"/>
      <c r="S140" s="1"/>
      <c r="T140" s="1"/>
      <c r="U140" s="1"/>
    </row>
    <row r="141" spans="1:21" x14ac:dyDescent="0.5">
      <c r="A141" s="31" t="s">
        <v>172</v>
      </c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1"/>
      <c r="R141" s="1"/>
      <c r="S141" s="1"/>
      <c r="T141" s="1"/>
      <c r="U141" s="1"/>
    </row>
    <row r="142" spans="1:21" x14ac:dyDescent="0.5">
      <c r="A142" s="31" t="s">
        <v>173</v>
      </c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1"/>
      <c r="R142" s="1"/>
      <c r="S142" s="1"/>
      <c r="T142" s="1"/>
      <c r="U142" s="1"/>
    </row>
    <row r="143" spans="1:21" x14ac:dyDescent="0.5">
      <c r="A143" s="31" t="s">
        <v>174</v>
      </c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1"/>
      <c r="R143" s="1"/>
      <c r="S143" s="1"/>
      <c r="T143" s="1"/>
      <c r="U143" s="1"/>
    </row>
    <row r="144" spans="1:21" x14ac:dyDescent="0.5">
      <c r="A144" s="31" t="s">
        <v>175</v>
      </c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1"/>
      <c r="R144" s="1"/>
      <c r="S144" s="1"/>
      <c r="T144" s="1"/>
      <c r="U144" s="1"/>
    </row>
    <row r="145" spans="1:21" x14ac:dyDescent="0.5">
      <c r="A145" s="31" t="s">
        <v>176</v>
      </c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1"/>
      <c r="R145" s="1"/>
      <c r="S145" s="1"/>
      <c r="T145" s="1"/>
      <c r="U145" s="1"/>
    </row>
    <row r="146" spans="1:21" x14ac:dyDescent="0.5">
      <c r="A146" s="31" t="s">
        <v>178</v>
      </c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1"/>
      <c r="R146" s="1"/>
      <c r="S146" s="1"/>
      <c r="T146" s="1"/>
      <c r="U146" s="1"/>
    </row>
    <row r="147" spans="1:21" x14ac:dyDescent="0.5">
      <c r="A147" s="31" t="s">
        <v>179</v>
      </c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1"/>
      <c r="R147" s="1"/>
      <c r="S147" s="1"/>
      <c r="T147" s="1"/>
      <c r="U147" s="1"/>
    </row>
    <row r="148" spans="1:21" x14ac:dyDescent="0.5">
      <c r="A148" s="31" t="s">
        <v>180</v>
      </c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1"/>
      <c r="R148" s="1"/>
      <c r="S148" s="1"/>
      <c r="T148" s="1"/>
      <c r="U148" s="1"/>
    </row>
    <row r="149" spans="1:21" x14ac:dyDescent="0.5">
      <c r="A149" s="31" t="s">
        <v>181</v>
      </c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1"/>
      <c r="R149" s="1"/>
      <c r="S149" s="1"/>
      <c r="T149" s="1"/>
      <c r="U149" s="1"/>
    </row>
    <row r="150" spans="1:21" x14ac:dyDescent="0.5">
      <c r="A150" s="31" t="s">
        <v>182</v>
      </c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1"/>
      <c r="R150" s="1"/>
      <c r="S150" s="1"/>
      <c r="T150" s="1"/>
      <c r="U150" s="1"/>
    </row>
    <row r="151" spans="1:21" x14ac:dyDescent="0.5">
      <c r="A151" s="31" t="s">
        <v>183</v>
      </c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1"/>
      <c r="R151" s="1"/>
      <c r="S151" s="1"/>
      <c r="T151" s="1"/>
      <c r="U151" s="1"/>
    </row>
    <row r="152" spans="1:21" x14ac:dyDescent="0.5">
      <c r="A152" s="31" t="s">
        <v>184</v>
      </c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1"/>
      <c r="R152" s="1"/>
      <c r="S152" s="1"/>
      <c r="T152" s="1"/>
      <c r="U152" s="1"/>
    </row>
    <row r="153" spans="1:21" x14ac:dyDescent="0.5">
      <c r="A153" s="31" t="s">
        <v>185</v>
      </c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1"/>
      <c r="R153" s="1"/>
      <c r="S153" s="1"/>
      <c r="T153" s="1"/>
      <c r="U153" s="1"/>
    </row>
    <row r="154" spans="1:21" x14ac:dyDescent="0.5">
      <c r="A154" s="31" t="s">
        <v>186</v>
      </c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1"/>
      <c r="R154" s="1"/>
      <c r="S154" s="1"/>
      <c r="T154" s="1"/>
      <c r="U154" s="1"/>
    </row>
    <row r="155" spans="1:21" x14ac:dyDescent="0.5">
      <c r="A155" s="31" t="s">
        <v>187</v>
      </c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1"/>
      <c r="R155" s="1"/>
      <c r="S155" s="1"/>
      <c r="T155" s="1"/>
      <c r="U155" s="1"/>
    </row>
    <row r="156" spans="1:21" x14ac:dyDescent="0.5">
      <c r="A156" s="31" t="s">
        <v>188</v>
      </c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1"/>
      <c r="R156" s="1"/>
      <c r="S156" s="1"/>
      <c r="T156" s="1"/>
      <c r="U156" s="1"/>
    </row>
    <row r="157" spans="1:21" x14ac:dyDescent="0.5">
      <c r="A157" s="31" t="s">
        <v>189</v>
      </c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1"/>
      <c r="R157" s="1"/>
      <c r="S157" s="1"/>
      <c r="T157" s="1"/>
      <c r="U157" s="1"/>
    </row>
    <row r="158" spans="1:21" x14ac:dyDescent="0.5">
      <c r="A158" s="31" t="s">
        <v>190</v>
      </c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1"/>
      <c r="R158" s="1"/>
      <c r="S158" s="1"/>
      <c r="T158" s="1"/>
      <c r="U158" s="1"/>
    </row>
    <row r="159" spans="1:21" x14ac:dyDescent="0.5">
      <c r="A159" s="31" t="s">
        <v>192</v>
      </c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1"/>
      <c r="R159" s="1"/>
      <c r="S159" s="1"/>
      <c r="T159" s="1"/>
      <c r="U159" s="1"/>
    </row>
    <row r="160" spans="1:21" x14ac:dyDescent="0.5">
      <c r="A160" s="31" t="s">
        <v>193</v>
      </c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1"/>
      <c r="R160" s="1"/>
      <c r="S160" s="1"/>
      <c r="T160" s="1"/>
      <c r="U160" s="1"/>
    </row>
    <row r="161" spans="1:21" x14ac:dyDescent="0.5">
      <c r="A161" s="31" t="s">
        <v>194</v>
      </c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1"/>
      <c r="R161" s="1"/>
      <c r="S161" s="1"/>
      <c r="T161" s="1"/>
      <c r="U161" s="1"/>
    </row>
    <row r="162" spans="1:21" x14ac:dyDescent="0.5">
      <c r="A162" s="31" t="s">
        <v>195</v>
      </c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1"/>
      <c r="R162" s="1"/>
      <c r="S162" s="1"/>
      <c r="T162" s="1"/>
      <c r="U162" s="1"/>
    </row>
    <row r="163" spans="1:21" x14ac:dyDescent="0.5">
      <c r="A163" s="31" t="s">
        <v>196</v>
      </c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1"/>
      <c r="R163" s="1"/>
      <c r="S163" s="1"/>
      <c r="T163" s="1"/>
      <c r="U163" s="1"/>
    </row>
    <row r="164" spans="1:21" x14ac:dyDescent="0.5">
      <c r="A164" s="31" t="s">
        <v>197</v>
      </c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1"/>
      <c r="R164" s="1"/>
      <c r="S164" s="1"/>
      <c r="T164" s="1"/>
      <c r="U164" s="1"/>
    </row>
    <row r="165" spans="1:21" x14ac:dyDescent="0.5">
      <c r="A165" s="31" t="s">
        <v>198</v>
      </c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1"/>
      <c r="R165" s="1"/>
      <c r="S165" s="1"/>
      <c r="T165" s="1"/>
      <c r="U165" s="1"/>
    </row>
    <row r="166" spans="1:21" x14ac:dyDescent="0.5">
      <c r="A166" s="31" t="s">
        <v>199</v>
      </c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1"/>
      <c r="R166" s="1"/>
      <c r="S166" s="1"/>
      <c r="T166" s="1"/>
      <c r="U166" s="1"/>
    </row>
    <row r="167" spans="1:21" x14ac:dyDescent="0.5">
      <c r="A167" s="31" t="s">
        <v>200</v>
      </c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1"/>
      <c r="R167" s="1"/>
      <c r="S167" s="1"/>
      <c r="T167" s="1"/>
      <c r="U167" s="1"/>
    </row>
    <row r="168" spans="1:21" x14ac:dyDescent="0.5">
      <c r="A168" s="31" t="s">
        <v>201</v>
      </c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1"/>
      <c r="R168" s="1"/>
      <c r="S168" s="1"/>
      <c r="T168" s="1"/>
      <c r="U168" s="1"/>
    </row>
    <row r="169" spans="1:21" x14ac:dyDescent="0.5">
      <c r="A169" s="31" t="s">
        <v>202</v>
      </c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1"/>
      <c r="R169" s="1"/>
      <c r="S169" s="1"/>
      <c r="T169" s="1"/>
      <c r="U169" s="1"/>
    </row>
    <row r="170" spans="1:21" x14ac:dyDescent="0.5">
      <c r="A170" s="31" t="s">
        <v>203</v>
      </c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1"/>
      <c r="R170" s="1"/>
      <c r="S170" s="1"/>
      <c r="T170" s="1"/>
      <c r="U170" s="1"/>
    </row>
    <row r="171" spans="1:21" x14ac:dyDescent="0.5">
      <c r="A171" s="31" t="s">
        <v>204</v>
      </c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1"/>
      <c r="R171" s="1"/>
      <c r="S171" s="1"/>
      <c r="T171" s="1"/>
      <c r="U171" s="1"/>
    </row>
    <row r="172" spans="1:21" x14ac:dyDescent="0.5">
      <c r="A172" s="31" t="s">
        <v>206</v>
      </c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1"/>
      <c r="R172" s="1"/>
      <c r="S172" s="1"/>
      <c r="T172" s="1"/>
      <c r="U172" s="1"/>
    </row>
    <row r="173" spans="1:21" x14ac:dyDescent="0.5">
      <c r="A173" s="31" t="s">
        <v>207</v>
      </c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1"/>
      <c r="R173" s="1"/>
      <c r="S173" s="1"/>
      <c r="T173" s="1"/>
      <c r="U173" s="1"/>
    </row>
    <row r="174" spans="1:21" x14ac:dyDescent="0.5">
      <c r="A174" s="31" t="s">
        <v>208</v>
      </c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1"/>
      <c r="R174" s="1"/>
      <c r="S174" s="1"/>
      <c r="T174" s="1"/>
      <c r="U174" s="1"/>
    </row>
    <row r="175" spans="1:21" x14ac:dyDescent="0.5">
      <c r="A175" s="31" t="s">
        <v>209</v>
      </c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1"/>
      <c r="R175" s="1"/>
      <c r="S175" s="1"/>
      <c r="T175" s="1"/>
      <c r="U175" s="1"/>
    </row>
    <row r="176" spans="1:21" x14ac:dyDescent="0.5">
      <c r="A176" s="31" t="s">
        <v>210</v>
      </c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1"/>
      <c r="R176" s="1"/>
      <c r="S176" s="1"/>
      <c r="T176" s="1"/>
      <c r="U176" s="1"/>
    </row>
    <row r="177" spans="1:21" x14ac:dyDescent="0.5">
      <c r="A177" s="31" t="s">
        <v>211</v>
      </c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1"/>
      <c r="R177" s="1"/>
      <c r="S177" s="1"/>
      <c r="T177" s="1"/>
      <c r="U177" s="1"/>
    </row>
    <row r="178" spans="1:21" x14ac:dyDescent="0.5">
      <c r="A178" s="31" t="s">
        <v>212</v>
      </c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1"/>
      <c r="R178" s="1"/>
      <c r="S178" s="1"/>
      <c r="T178" s="1"/>
      <c r="U178" s="1"/>
    </row>
    <row r="179" spans="1:21" x14ac:dyDescent="0.5">
      <c r="A179" s="31" t="s">
        <v>213</v>
      </c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1"/>
      <c r="R179" s="1"/>
      <c r="S179" s="1"/>
      <c r="T179" s="1"/>
      <c r="U179" s="1"/>
    </row>
    <row r="180" spans="1:21" x14ac:dyDescent="0.5">
      <c r="A180" s="31" t="s">
        <v>214</v>
      </c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1"/>
      <c r="R180" s="1"/>
      <c r="S180" s="1"/>
      <c r="T180" s="1"/>
      <c r="U180" s="1"/>
    </row>
    <row r="181" spans="1:21" x14ac:dyDescent="0.5">
      <c r="A181" s="31" t="s">
        <v>215</v>
      </c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1"/>
      <c r="R181" s="1"/>
      <c r="S181" s="1"/>
      <c r="T181" s="1"/>
      <c r="U181" s="1"/>
    </row>
    <row r="182" spans="1:21" x14ac:dyDescent="0.5">
      <c r="A182" s="31" t="s">
        <v>216</v>
      </c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1"/>
      <c r="R182" s="1"/>
      <c r="S182" s="1"/>
      <c r="T182" s="1"/>
      <c r="U182" s="1"/>
    </row>
    <row r="183" spans="1:21" x14ac:dyDescent="0.5">
      <c r="A183" s="31" t="s">
        <v>217</v>
      </c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1"/>
      <c r="R183" s="1"/>
      <c r="S183" s="1"/>
      <c r="T183" s="1"/>
      <c r="U183" s="1"/>
    </row>
    <row r="184" spans="1:21" x14ac:dyDescent="0.5">
      <c r="A184" s="31" t="s">
        <v>218</v>
      </c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1"/>
      <c r="R184" s="1"/>
      <c r="S184" s="1"/>
      <c r="T184" s="1"/>
      <c r="U184" s="1"/>
    </row>
    <row r="185" spans="1:21" x14ac:dyDescent="0.5">
      <c r="A185" s="31" t="s">
        <v>220</v>
      </c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1"/>
      <c r="R185" s="1"/>
      <c r="S185" s="1"/>
      <c r="T185" s="1"/>
      <c r="U185" s="1"/>
    </row>
    <row r="186" spans="1:21" x14ac:dyDescent="0.5">
      <c r="A186" s="31" t="s">
        <v>221</v>
      </c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1"/>
      <c r="R186" s="1"/>
      <c r="S186" s="1"/>
      <c r="T186" s="1"/>
      <c r="U186" s="1"/>
    </row>
    <row r="187" spans="1:21" x14ac:dyDescent="0.5">
      <c r="A187" s="31" t="s">
        <v>222</v>
      </c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1"/>
      <c r="R187" s="1"/>
      <c r="S187" s="1"/>
      <c r="T187" s="1"/>
      <c r="U187" s="1"/>
    </row>
    <row r="188" spans="1:21" x14ac:dyDescent="0.5">
      <c r="A188" s="31" t="s">
        <v>223</v>
      </c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1"/>
      <c r="R188" s="1"/>
      <c r="S188" s="1"/>
      <c r="T188" s="1"/>
      <c r="U188" s="1"/>
    </row>
    <row r="189" spans="1:21" x14ac:dyDescent="0.5">
      <c r="A189" s="31" t="s">
        <v>224</v>
      </c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1"/>
      <c r="R189" s="1"/>
      <c r="S189" s="1"/>
      <c r="T189" s="1"/>
      <c r="U189" s="1"/>
    </row>
    <row r="190" spans="1:21" x14ac:dyDescent="0.5">
      <c r="A190" s="31" t="s">
        <v>225</v>
      </c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1"/>
      <c r="R190" s="1"/>
      <c r="S190" s="1"/>
      <c r="T190" s="1"/>
      <c r="U190" s="1"/>
    </row>
    <row r="191" spans="1:21" x14ac:dyDescent="0.5">
      <c r="A191" s="31" t="s">
        <v>226</v>
      </c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1"/>
      <c r="R191" s="1"/>
      <c r="S191" s="1"/>
      <c r="T191" s="1"/>
      <c r="U191" s="1"/>
    </row>
    <row r="192" spans="1:21" x14ac:dyDescent="0.5">
      <c r="A192" s="31" t="s">
        <v>227</v>
      </c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1"/>
      <c r="R192" s="1"/>
      <c r="S192" s="1"/>
      <c r="T192" s="1"/>
      <c r="U192" s="1"/>
    </row>
    <row r="193" spans="1:21" x14ac:dyDescent="0.5">
      <c r="A193" s="31" t="s">
        <v>228</v>
      </c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1"/>
      <c r="R193" s="1"/>
      <c r="S193" s="1"/>
      <c r="T193" s="1"/>
      <c r="U193" s="1"/>
    </row>
    <row r="194" spans="1:21" x14ac:dyDescent="0.5">
      <c r="A194" s="31" t="s">
        <v>229</v>
      </c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1"/>
      <c r="R194" s="1"/>
      <c r="S194" s="1"/>
      <c r="T194" s="1"/>
      <c r="U194" s="1"/>
    </row>
    <row r="195" spans="1:21" x14ac:dyDescent="0.5">
      <c r="A195" s="31" t="s">
        <v>230</v>
      </c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1"/>
      <c r="R195" s="1"/>
      <c r="S195" s="1"/>
      <c r="T195" s="1"/>
      <c r="U195" s="1"/>
    </row>
    <row r="196" spans="1:21" x14ac:dyDescent="0.5">
      <c r="A196" s="31" t="s">
        <v>231</v>
      </c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1"/>
      <c r="R196" s="1"/>
      <c r="S196" s="1"/>
      <c r="T196" s="1"/>
      <c r="U196" s="1"/>
    </row>
    <row r="197" spans="1:21" x14ac:dyDescent="0.5">
      <c r="A197" s="31" t="s">
        <v>232</v>
      </c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1"/>
      <c r="R197" s="1"/>
      <c r="S197" s="1"/>
      <c r="T197" s="1"/>
      <c r="U197" s="1"/>
    </row>
    <row r="198" spans="1:21" x14ac:dyDescent="0.5">
      <c r="A198" s="31" t="s">
        <v>233</v>
      </c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1"/>
      <c r="R198" s="1"/>
      <c r="S198" s="1"/>
      <c r="T198" s="1"/>
      <c r="U198" s="1"/>
    </row>
    <row r="199" spans="1:21" x14ac:dyDescent="0.5">
      <c r="A199" s="31" t="s">
        <v>234</v>
      </c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1"/>
      <c r="R199" s="1"/>
      <c r="S199" s="1"/>
      <c r="T199" s="1"/>
      <c r="U199" s="1"/>
    </row>
    <row r="200" spans="1:21" x14ac:dyDescent="0.5">
      <c r="A200" s="31" t="s">
        <v>235</v>
      </c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1"/>
      <c r="R200" s="1"/>
      <c r="S200" s="1"/>
      <c r="T200" s="1"/>
      <c r="U200" s="1"/>
    </row>
    <row r="201" spans="1:21" x14ac:dyDescent="0.5">
      <c r="A201" s="31" t="s">
        <v>236</v>
      </c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1"/>
      <c r="R201" s="1"/>
      <c r="S201" s="1"/>
      <c r="T201" s="1"/>
      <c r="U201" s="1"/>
    </row>
    <row r="202" spans="1:21" x14ac:dyDescent="0.5">
      <c r="A202" s="31" t="s">
        <v>237</v>
      </c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1"/>
      <c r="R202" s="1"/>
      <c r="S202" s="1"/>
      <c r="T202" s="1"/>
      <c r="U202" s="1"/>
    </row>
    <row r="203" spans="1:21" x14ac:dyDescent="0.5">
      <c r="A203" s="31" t="s">
        <v>238</v>
      </c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1"/>
      <c r="R203" s="1"/>
      <c r="S203" s="1"/>
      <c r="T203" s="1"/>
      <c r="U203" s="1"/>
    </row>
    <row r="204" spans="1:21" x14ac:dyDescent="0.5">
      <c r="A204" s="31" t="s">
        <v>239</v>
      </c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1"/>
      <c r="R204" s="1"/>
      <c r="S204" s="1"/>
      <c r="T204" s="1"/>
      <c r="U204" s="1"/>
    </row>
    <row r="205" spans="1:21" x14ac:dyDescent="0.5">
      <c r="A205" s="31" t="s">
        <v>240</v>
      </c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1"/>
      <c r="R205" s="1"/>
      <c r="S205" s="1"/>
      <c r="T205" s="1"/>
      <c r="U205" s="1"/>
    </row>
    <row r="206" spans="1:21" x14ac:dyDescent="0.5">
      <c r="A206" s="31" t="s">
        <v>241</v>
      </c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1"/>
      <c r="R206" s="1"/>
      <c r="S206" s="1"/>
      <c r="T206" s="1"/>
      <c r="U206" s="1"/>
    </row>
    <row r="207" spans="1:21" x14ac:dyDescent="0.5">
      <c r="A207" s="31" t="s">
        <v>242</v>
      </c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1"/>
      <c r="R207" s="1"/>
      <c r="S207" s="1"/>
      <c r="T207" s="1"/>
      <c r="U207" s="1"/>
    </row>
    <row r="208" spans="1:21" x14ac:dyDescent="0.5">
      <c r="A208" s="31" t="s">
        <v>243</v>
      </c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</row>
    <row r="209" spans="1:16" x14ac:dyDescent="0.5">
      <c r="A209" s="31" t="s">
        <v>244</v>
      </c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</row>
    <row r="210" spans="1:16" x14ac:dyDescent="0.5">
      <c r="A210" s="31" t="s">
        <v>245</v>
      </c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</row>
    <row r="211" spans="1:16" x14ac:dyDescent="0.5">
      <c r="A211" s="31" t="s">
        <v>246</v>
      </c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</row>
    <row r="212" spans="1:16" x14ac:dyDescent="0.5">
      <c r="A212" s="31" t="s">
        <v>247</v>
      </c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</row>
    <row r="213" spans="1:16" x14ac:dyDescent="0.5">
      <c r="A213" s="31" t="s">
        <v>248</v>
      </c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</row>
    <row r="214" spans="1:16" x14ac:dyDescent="0.5">
      <c r="A214" s="31" t="s">
        <v>249</v>
      </c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</row>
    <row r="215" spans="1:16" x14ac:dyDescent="0.5">
      <c r="A215" s="31" t="s">
        <v>250</v>
      </c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</row>
    <row r="216" spans="1:16" x14ac:dyDescent="0.5">
      <c r="A216" s="31" t="s">
        <v>251</v>
      </c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</row>
    <row r="217" spans="1:16" x14ac:dyDescent="0.5">
      <c r="A217" s="31" t="s">
        <v>252</v>
      </c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</row>
    <row r="218" spans="1:16" x14ac:dyDescent="0.5">
      <c r="A218" s="31" t="s">
        <v>253</v>
      </c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</row>
    <row r="219" spans="1:16" x14ac:dyDescent="0.5">
      <c r="A219" s="31" t="s">
        <v>254</v>
      </c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</row>
    <row r="220" spans="1:16" x14ac:dyDescent="0.5">
      <c r="A220" s="31" t="s">
        <v>255</v>
      </c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</row>
    <row r="221" spans="1:16" x14ac:dyDescent="0.5">
      <c r="A221" s="31" t="s">
        <v>256</v>
      </c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</row>
    <row r="222" spans="1:16" x14ac:dyDescent="0.5">
      <c r="A222" s="31" t="s">
        <v>257</v>
      </c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</row>
    <row r="223" spans="1:16" x14ac:dyDescent="0.5">
      <c r="A223" s="31" t="s">
        <v>258</v>
      </c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</row>
    <row r="224" spans="1:16" x14ac:dyDescent="0.5">
      <c r="A224" s="31" t="s">
        <v>259</v>
      </c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</row>
    <row r="225" spans="1:16" x14ac:dyDescent="0.5">
      <c r="A225" s="31" t="s">
        <v>260</v>
      </c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</row>
    <row r="226" spans="1:16" x14ac:dyDescent="0.5">
      <c r="A226" s="31" t="s">
        <v>261</v>
      </c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</row>
    <row r="227" spans="1:16" x14ac:dyDescent="0.5">
      <c r="A227" s="31" t="s">
        <v>262</v>
      </c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</row>
    <row r="228" spans="1:16" x14ac:dyDescent="0.5">
      <c r="A228" s="31" t="s">
        <v>263</v>
      </c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</row>
    <row r="229" spans="1:16" x14ac:dyDescent="0.5">
      <c r="A229" s="31" t="s">
        <v>264</v>
      </c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</row>
    <row r="230" spans="1:16" x14ac:dyDescent="0.5">
      <c r="A230" s="31" t="s">
        <v>265</v>
      </c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</row>
    <row r="231" spans="1:16" x14ac:dyDescent="0.5">
      <c r="A231" s="31" t="s">
        <v>266</v>
      </c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</row>
    <row r="232" spans="1:16" x14ac:dyDescent="0.5">
      <c r="A232" s="31" t="s">
        <v>267</v>
      </c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</row>
    <row r="233" spans="1:16" x14ac:dyDescent="0.5">
      <c r="A233" s="31" t="s">
        <v>268</v>
      </c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</row>
    <row r="234" spans="1:16" x14ac:dyDescent="0.5">
      <c r="A234" s="31" t="s">
        <v>269</v>
      </c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</row>
    <row r="235" spans="1:16" x14ac:dyDescent="0.5">
      <c r="A235" s="31" t="s">
        <v>270</v>
      </c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</row>
    <row r="236" spans="1:16" x14ac:dyDescent="0.5">
      <c r="A236" s="31" t="s">
        <v>271</v>
      </c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</row>
    <row r="237" spans="1:16" x14ac:dyDescent="0.5">
      <c r="A237" s="31" t="s">
        <v>272</v>
      </c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</row>
    <row r="238" spans="1:16" x14ac:dyDescent="0.5">
      <c r="A238" s="31" t="s">
        <v>273</v>
      </c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</row>
    <row r="239" spans="1:16" x14ac:dyDescent="0.5">
      <c r="A239" s="31" t="s">
        <v>274</v>
      </c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</row>
    <row r="240" spans="1:16" x14ac:dyDescent="0.5">
      <c r="A240" s="31" t="s">
        <v>275</v>
      </c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</row>
    <row r="241" spans="1:16" x14ac:dyDescent="0.5">
      <c r="A241" s="31" t="s">
        <v>276</v>
      </c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</row>
    <row r="242" spans="1:16" x14ac:dyDescent="0.5">
      <c r="A242" s="31" t="s">
        <v>277</v>
      </c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</row>
    <row r="243" spans="1:16" x14ac:dyDescent="0.5">
      <c r="A243" s="31" t="s">
        <v>278</v>
      </c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</row>
    <row r="244" spans="1:16" x14ac:dyDescent="0.5">
      <c r="A244" s="31" t="s">
        <v>279</v>
      </c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</row>
    <row r="245" spans="1:16" x14ac:dyDescent="0.5">
      <c r="A245" s="31" t="s">
        <v>280</v>
      </c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</row>
    <row r="246" spans="1:16" x14ac:dyDescent="0.5">
      <c r="A246" s="31" t="s">
        <v>281</v>
      </c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</row>
    <row r="247" spans="1:16" x14ac:dyDescent="0.5">
      <c r="A247" s="31" t="s">
        <v>282</v>
      </c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</row>
    <row r="248" spans="1:16" x14ac:dyDescent="0.5">
      <c r="A248" s="31" t="s">
        <v>283</v>
      </c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</row>
    <row r="249" spans="1:16" x14ac:dyDescent="0.5">
      <c r="A249" s="31" t="s">
        <v>284</v>
      </c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</row>
    <row r="250" spans="1:16" x14ac:dyDescent="0.5">
      <c r="A250" s="31" t="s">
        <v>285</v>
      </c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</row>
    <row r="251" spans="1:16" x14ac:dyDescent="0.5">
      <c r="A251" s="31" t="s">
        <v>286</v>
      </c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</row>
    <row r="252" spans="1:16" x14ac:dyDescent="0.5">
      <c r="A252" s="31" t="s">
        <v>287</v>
      </c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</row>
    <row r="253" spans="1:16" x14ac:dyDescent="0.5">
      <c r="A253" s="31" t="s">
        <v>288</v>
      </c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</row>
    <row r="254" spans="1:16" x14ac:dyDescent="0.5">
      <c r="A254" s="31" t="s">
        <v>289</v>
      </c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</row>
    <row r="255" spans="1:16" x14ac:dyDescent="0.5">
      <c r="A255" s="31" t="s">
        <v>290</v>
      </c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</row>
    <row r="256" spans="1:16" x14ac:dyDescent="0.5">
      <c r="A256" s="31" t="s">
        <v>291</v>
      </c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</row>
    <row r="257" spans="1:16" x14ac:dyDescent="0.5">
      <c r="A257" s="31" t="s">
        <v>292</v>
      </c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</row>
    <row r="258" spans="1:16" x14ac:dyDescent="0.5">
      <c r="A258" s="31" t="s">
        <v>293</v>
      </c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</row>
    <row r="259" spans="1:16" x14ac:dyDescent="0.5">
      <c r="A259" s="31" t="s">
        <v>294</v>
      </c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</row>
    <row r="260" spans="1:16" x14ac:dyDescent="0.5">
      <c r="A260" s="31" t="s">
        <v>295</v>
      </c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</row>
    <row r="261" spans="1:16" x14ac:dyDescent="0.5">
      <c r="A261" s="31" t="s">
        <v>296</v>
      </c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</row>
    <row r="262" spans="1:16" x14ac:dyDescent="0.5">
      <c r="A262" s="31" t="s">
        <v>297</v>
      </c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</row>
    <row r="263" spans="1:16" x14ac:dyDescent="0.5">
      <c r="A263" s="31" t="s">
        <v>298</v>
      </c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</row>
    <row r="264" spans="1:16" x14ac:dyDescent="0.5">
      <c r="A264" s="31" t="s">
        <v>299</v>
      </c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</row>
    <row r="265" spans="1:16" x14ac:dyDescent="0.5">
      <c r="A265" s="31" t="s">
        <v>300</v>
      </c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</row>
    <row r="266" spans="1:16" x14ac:dyDescent="0.5">
      <c r="A266" s="31" t="s">
        <v>301</v>
      </c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</row>
    <row r="267" spans="1:16" x14ac:dyDescent="0.5">
      <c r="A267" s="31" t="s">
        <v>302</v>
      </c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</row>
    <row r="268" spans="1:16" x14ac:dyDescent="0.5">
      <c r="A268" s="31" t="s">
        <v>303</v>
      </c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</row>
    <row r="269" spans="1:16" x14ac:dyDescent="0.5">
      <c r="A269" s="31" t="s">
        <v>304</v>
      </c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</row>
    <row r="270" spans="1:16" x14ac:dyDescent="0.5">
      <c r="A270" s="31" t="s">
        <v>305</v>
      </c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</row>
    <row r="271" spans="1:16" x14ac:dyDescent="0.5">
      <c r="A271" s="31" t="s">
        <v>306</v>
      </c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</row>
    <row r="272" spans="1:16" x14ac:dyDescent="0.5">
      <c r="A272" s="31" t="s">
        <v>307</v>
      </c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</row>
    <row r="273" spans="1:16" x14ac:dyDescent="0.5">
      <c r="A273" s="31" t="s">
        <v>308</v>
      </c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</row>
    <row r="274" spans="1:16" x14ac:dyDescent="0.5">
      <c r="A274" s="31" t="s">
        <v>309</v>
      </c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</row>
    <row r="275" spans="1:16" x14ac:dyDescent="0.5">
      <c r="A275" s="31" t="s">
        <v>310</v>
      </c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</row>
    <row r="276" spans="1:16" x14ac:dyDescent="0.5">
      <c r="A276" s="31" t="s">
        <v>311</v>
      </c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</row>
    <row r="277" spans="1:16" x14ac:dyDescent="0.5">
      <c r="A277" s="31" t="s">
        <v>312</v>
      </c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</row>
    <row r="278" spans="1:16" x14ac:dyDescent="0.5">
      <c r="A278" s="31" t="s">
        <v>313</v>
      </c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</row>
    <row r="279" spans="1:16" x14ac:dyDescent="0.5">
      <c r="A279" s="31" t="s">
        <v>314</v>
      </c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</row>
    <row r="280" spans="1:16" x14ac:dyDescent="0.5">
      <c r="A280" s="31" t="s">
        <v>315</v>
      </c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</row>
    <row r="281" spans="1:16" x14ac:dyDescent="0.5">
      <c r="A281" s="31" t="s">
        <v>316</v>
      </c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</row>
    <row r="282" spans="1:16" x14ac:dyDescent="0.5">
      <c r="A282" s="31" t="s">
        <v>317</v>
      </c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</row>
    <row r="283" spans="1:16" x14ac:dyDescent="0.5">
      <c r="A283" s="31" t="s">
        <v>318</v>
      </c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</row>
    <row r="284" spans="1:16" x14ac:dyDescent="0.5">
      <c r="A284" s="31" t="s">
        <v>319</v>
      </c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</row>
    <row r="285" spans="1:16" x14ac:dyDescent="0.5">
      <c r="A285" s="31" t="s">
        <v>320</v>
      </c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</row>
    <row r="286" spans="1:16" x14ac:dyDescent="0.5">
      <c r="A286" s="31" t="s">
        <v>321</v>
      </c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</row>
    <row r="287" spans="1:16" x14ac:dyDescent="0.5">
      <c r="A287" s="31" t="s">
        <v>322</v>
      </c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</row>
    <row r="288" spans="1:16" x14ac:dyDescent="0.5">
      <c r="A288" s="31" t="s">
        <v>323</v>
      </c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</row>
    <row r="289" spans="1:16" x14ac:dyDescent="0.5">
      <c r="A289" s="31" t="s">
        <v>324</v>
      </c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</row>
    <row r="290" spans="1:16" x14ac:dyDescent="0.5">
      <c r="A290" s="31" t="s">
        <v>325</v>
      </c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</row>
    <row r="291" spans="1:16" x14ac:dyDescent="0.5">
      <c r="A291" s="31" t="s">
        <v>326</v>
      </c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</row>
    <row r="292" spans="1:16" x14ac:dyDescent="0.5">
      <c r="A292" s="31" t="s">
        <v>327</v>
      </c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</row>
    <row r="293" spans="1:16" x14ac:dyDescent="0.5">
      <c r="A293" s="31" t="s">
        <v>328</v>
      </c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</row>
    <row r="294" spans="1:16" x14ac:dyDescent="0.5">
      <c r="A294" s="31" t="s">
        <v>329</v>
      </c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</row>
    <row r="295" spans="1:16" x14ac:dyDescent="0.5">
      <c r="A295" s="31" t="s">
        <v>330</v>
      </c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</row>
    <row r="296" spans="1:16" x14ac:dyDescent="0.5">
      <c r="A296" s="31" t="s">
        <v>331</v>
      </c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</row>
    <row r="297" spans="1:16" x14ac:dyDescent="0.5">
      <c r="A297" s="31" t="s">
        <v>332</v>
      </c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</row>
    <row r="298" spans="1:16" x14ac:dyDescent="0.5">
      <c r="A298" s="31" t="s">
        <v>333</v>
      </c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</row>
    <row r="299" spans="1:16" x14ac:dyDescent="0.5">
      <c r="A299" s="31" t="s">
        <v>334</v>
      </c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</row>
    <row r="300" spans="1:16" x14ac:dyDescent="0.5">
      <c r="A300" s="31" t="s">
        <v>335</v>
      </c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</row>
    <row r="301" spans="1:16" x14ac:dyDescent="0.5">
      <c r="A301" s="31" t="s">
        <v>336</v>
      </c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</row>
    <row r="302" spans="1:16" x14ac:dyDescent="0.5">
      <c r="A302" s="31" t="s">
        <v>337</v>
      </c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</row>
    <row r="303" spans="1:16" x14ac:dyDescent="0.5">
      <c r="A303" s="31" t="s">
        <v>338</v>
      </c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</row>
    <row r="304" spans="1:16" x14ac:dyDescent="0.5">
      <c r="A304" s="31" t="s">
        <v>339</v>
      </c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</row>
    <row r="305" spans="1:16" x14ac:dyDescent="0.5">
      <c r="A305" s="31" t="s">
        <v>340</v>
      </c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</row>
    <row r="306" spans="1:16" x14ac:dyDescent="0.5">
      <c r="A306" s="31" t="s">
        <v>341</v>
      </c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</row>
    <row r="307" spans="1:16" x14ac:dyDescent="0.5">
      <c r="A307" s="31" t="s">
        <v>342</v>
      </c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</row>
    <row r="308" spans="1:16" x14ac:dyDescent="0.5">
      <c r="A308" s="31" t="s">
        <v>343</v>
      </c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</row>
    <row r="309" spans="1:16" x14ac:dyDescent="0.5">
      <c r="A309" s="31" t="s">
        <v>344</v>
      </c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</row>
    <row r="310" spans="1:16" x14ac:dyDescent="0.5">
      <c r="A310" s="31" t="s">
        <v>345</v>
      </c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</row>
    <row r="311" spans="1:16" x14ac:dyDescent="0.5">
      <c r="A311" s="31" t="s">
        <v>346</v>
      </c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</row>
    <row r="312" spans="1:16" x14ac:dyDescent="0.5">
      <c r="A312" s="31" t="s">
        <v>347</v>
      </c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</row>
    <row r="313" spans="1:16" x14ac:dyDescent="0.5">
      <c r="A313" s="31" t="s">
        <v>348</v>
      </c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</row>
    <row r="314" spans="1:16" x14ac:dyDescent="0.5">
      <c r="A314" s="31" t="s">
        <v>349</v>
      </c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</row>
    <row r="315" spans="1:16" x14ac:dyDescent="0.5">
      <c r="A315" s="31" t="s">
        <v>350</v>
      </c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</row>
    <row r="316" spans="1:16" x14ac:dyDescent="0.5">
      <c r="A316" s="31" t="s">
        <v>351</v>
      </c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</row>
    <row r="317" spans="1:16" x14ac:dyDescent="0.5">
      <c r="A317" s="31" t="s">
        <v>352</v>
      </c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</row>
    <row r="318" spans="1:16" x14ac:dyDescent="0.5">
      <c r="A318" s="31" t="s">
        <v>353</v>
      </c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</row>
    <row r="319" spans="1:16" x14ac:dyDescent="0.5">
      <c r="A319" s="31" t="s">
        <v>354</v>
      </c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</row>
    <row r="320" spans="1:16" x14ac:dyDescent="0.5">
      <c r="A320" s="31" t="s">
        <v>355</v>
      </c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</row>
    <row r="321" spans="1:16" x14ac:dyDescent="0.5">
      <c r="A321" s="31" t="s">
        <v>356</v>
      </c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</row>
    <row r="322" spans="1:16" x14ac:dyDescent="0.5">
      <c r="A322" s="31" t="s">
        <v>357</v>
      </c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</row>
    <row r="323" spans="1:16" x14ac:dyDescent="0.5">
      <c r="A323" s="31" t="s">
        <v>358</v>
      </c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</row>
    <row r="324" spans="1:16" x14ac:dyDescent="0.5">
      <c r="A324" s="31" t="s">
        <v>359</v>
      </c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</row>
    <row r="325" spans="1:16" x14ac:dyDescent="0.5">
      <c r="A325" s="31" t="s">
        <v>360</v>
      </c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</row>
    <row r="326" spans="1:16" x14ac:dyDescent="0.5">
      <c r="A326" s="31" t="s">
        <v>361</v>
      </c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</row>
    <row r="327" spans="1:16" x14ac:dyDescent="0.5">
      <c r="A327" s="31" t="s">
        <v>362</v>
      </c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</row>
    <row r="328" spans="1:16" x14ac:dyDescent="0.5">
      <c r="A328" s="31" t="s">
        <v>363</v>
      </c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</row>
    <row r="329" spans="1:16" x14ac:dyDescent="0.5">
      <c r="A329" s="31" t="s">
        <v>364</v>
      </c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</row>
    <row r="330" spans="1:16" x14ac:dyDescent="0.5">
      <c r="A330" s="31" t="s">
        <v>365</v>
      </c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</row>
    <row r="331" spans="1:16" x14ac:dyDescent="0.5">
      <c r="A331" s="31" t="s">
        <v>366</v>
      </c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</row>
    <row r="332" spans="1:16" x14ac:dyDescent="0.5">
      <c r="A332" s="31" t="s">
        <v>367</v>
      </c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</row>
    <row r="333" spans="1:16" x14ac:dyDescent="0.5">
      <c r="A333" s="31" t="s">
        <v>368</v>
      </c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</row>
    <row r="334" spans="1:16" x14ac:dyDescent="0.5">
      <c r="A334" s="31" t="s">
        <v>369</v>
      </c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</row>
    <row r="335" spans="1:16" x14ac:dyDescent="0.5">
      <c r="A335" s="31" t="s">
        <v>370</v>
      </c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</row>
    <row r="336" spans="1:16" x14ac:dyDescent="0.5">
      <c r="A336" s="31" t="s">
        <v>371</v>
      </c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</row>
    <row r="337" spans="1:16" x14ac:dyDescent="0.5">
      <c r="A337" s="31" t="s">
        <v>372</v>
      </c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</row>
    <row r="338" spans="1:16" x14ac:dyDescent="0.5">
      <c r="A338" s="31" t="s">
        <v>373</v>
      </c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</row>
    <row r="339" spans="1:16" x14ac:dyDescent="0.5">
      <c r="A339" s="31" t="s">
        <v>374</v>
      </c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</row>
    <row r="340" spans="1:16" x14ac:dyDescent="0.5">
      <c r="A340" s="31" t="s">
        <v>375</v>
      </c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</row>
    <row r="341" spans="1:16" x14ac:dyDescent="0.5">
      <c r="A341" s="31" t="s">
        <v>376</v>
      </c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</row>
    <row r="342" spans="1:16" x14ac:dyDescent="0.5">
      <c r="A342" s="31" t="s">
        <v>377</v>
      </c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</row>
    <row r="343" spans="1:16" x14ac:dyDescent="0.5">
      <c r="A343" s="31" t="s">
        <v>378</v>
      </c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</row>
    <row r="344" spans="1:16" x14ac:dyDescent="0.5">
      <c r="A344" s="31" t="s">
        <v>379</v>
      </c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</row>
    <row r="345" spans="1:16" x14ac:dyDescent="0.5">
      <c r="A345" s="31" t="s">
        <v>380</v>
      </c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</row>
    <row r="346" spans="1:16" x14ac:dyDescent="0.5">
      <c r="A346" s="31" t="s">
        <v>381</v>
      </c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</row>
    <row r="347" spans="1:16" x14ac:dyDescent="0.5">
      <c r="A347" s="31" t="s">
        <v>382</v>
      </c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</row>
    <row r="348" spans="1:16" x14ac:dyDescent="0.5">
      <c r="A348" s="31" t="s">
        <v>383</v>
      </c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</row>
    <row r="349" spans="1:16" x14ac:dyDescent="0.5">
      <c r="A349" s="31" t="s">
        <v>384</v>
      </c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</row>
    <row r="350" spans="1:16" x14ac:dyDescent="0.5">
      <c r="A350" s="31" t="s">
        <v>385</v>
      </c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</row>
    <row r="351" spans="1:16" x14ac:dyDescent="0.5">
      <c r="A351" s="31" t="s">
        <v>386</v>
      </c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</row>
    <row r="352" spans="1:16" x14ac:dyDescent="0.5">
      <c r="A352" s="31" t="s">
        <v>387</v>
      </c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</row>
    <row r="353" spans="1:16" x14ac:dyDescent="0.5">
      <c r="A353" s="31" t="s">
        <v>388</v>
      </c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</row>
    <row r="354" spans="1:16" x14ac:dyDescent="0.5">
      <c r="A354" s="31" t="s">
        <v>389</v>
      </c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</row>
    <row r="355" spans="1:16" x14ac:dyDescent="0.5">
      <c r="A355" s="31" t="s">
        <v>390</v>
      </c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</row>
    <row r="356" spans="1:16" x14ac:dyDescent="0.5">
      <c r="A356" s="31" t="s">
        <v>391</v>
      </c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</row>
    <row r="357" spans="1:16" x14ac:dyDescent="0.5">
      <c r="A357" s="31" t="s">
        <v>392</v>
      </c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</row>
    <row r="358" spans="1:16" x14ac:dyDescent="0.5">
      <c r="A358" s="31" t="s">
        <v>393</v>
      </c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</row>
    <row r="359" spans="1:16" x14ac:dyDescent="0.5">
      <c r="A359" s="31" t="s">
        <v>394</v>
      </c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</row>
    <row r="360" spans="1:16" x14ac:dyDescent="0.5">
      <c r="A360" s="31" t="s">
        <v>395</v>
      </c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</row>
    <row r="361" spans="1:16" x14ac:dyDescent="0.5">
      <c r="A361" s="31" t="s">
        <v>396</v>
      </c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</row>
    <row r="362" spans="1:16" x14ac:dyDescent="0.5">
      <c r="A362" s="31" t="s">
        <v>397</v>
      </c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</row>
    <row r="363" spans="1:16" x14ac:dyDescent="0.5">
      <c r="A363" s="31" t="s">
        <v>398</v>
      </c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</row>
    <row r="364" spans="1:16" x14ac:dyDescent="0.5">
      <c r="A364" s="31" t="s">
        <v>399</v>
      </c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</row>
    <row r="365" spans="1:16" x14ac:dyDescent="0.5">
      <c r="A365" s="31" t="s">
        <v>400</v>
      </c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</row>
    <row r="366" spans="1:16" x14ac:dyDescent="0.5">
      <c r="A366" s="31" t="s">
        <v>401</v>
      </c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</row>
    <row r="367" spans="1:16" x14ac:dyDescent="0.5">
      <c r="A367" s="31" t="s">
        <v>402</v>
      </c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</row>
    <row r="368" spans="1:16" x14ac:dyDescent="0.5">
      <c r="A368" s="31" t="s">
        <v>403</v>
      </c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</row>
    <row r="369" spans="1:16" x14ac:dyDescent="0.5">
      <c r="A369" s="31" t="s">
        <v>404</v>
      </c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</row>
    <row r="370" spans="1:16" x14ac:dyDescent="0.5">
      <c r="A370" s="31" t="s">
        <v>405</v>
      </c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</row>
    <row r="371" spans="1:16" x14ac:dyDescent="0.5">
      <c r="A371" s="31" t="s">
        <v>406</v>
      </c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</row>
    <row r="372" spans="1:16" x14ac:dyDescent="0.5">
      <c r="A372" s="31" t="s">
        <v>407</v>
      </c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</row>
    <row r="373" spans="1:16" x14ac:dyDescent="0.5">
      <c r="A373" s="31" t="s">
        <v>408</v>
      </c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</row>
    <row r="374" spans="1:16" x14ac:dyDescent="0.5">
      <c r="A374" s="31" t="s">
        <v>409</v>
      </c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</row>
    <row r="375" spans="1:16" x14ac:dyDescent="0.5">
      <c r="A375" s="31" t="s">
        <v>410</v>
      </c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</row>
    <row r="376" spans="1:16" x14ac:dyDescent="0.5">
      <c r="A376" s="31" t="s">
        <v>411</v>
      </c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</row>
    <row r="377" spans="1:16" x14ac:dyDescent="0.5">
      <c r="A377" s="31" t="s">
        <v>412</v>
      </c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</row>
    <row r="378" spans="1:16" x14ac:dyDescent="0.5">
      <c r="A378" s="31" t="s">
        <v>413</v>
      </c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</row>
    <row r="379" spans="1:16" x14ac:dyDescent="0.5">
      <c r="A379" s="31" t="s">
        <v>414</v>
      </c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</row>
    <row r="380" spans="1:16" x14ac:dyDescent="0.5">
      <c r="A380" s="31" t="s">
        <v>415</v>
      </c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</row>
    <row r="381" spans="1:16" x14ac:dyDescent="0.5">
      <c r="A381" s="31" t="s">
        <v>416</v>
      </c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</row>
    <row r="382" spans="1:16" x14ac:dyDescent="0.5">
      <c r="A382" s="31" t="s">
        <v>417</v>
      </c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</row>
    <row r="383" spans="1:16" x14ac:dyDescent="0.5">
      <c r="A383" s="31" t="s">
        <v>418</v>
      </c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</row>
    <row r="384" spans="1:16" x14ac:dyDescent="0.5">
      <c r="A384" s="31" t="s">
        <v>419</v>
      </c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</row>
    <row r="385" spans="1:16" x14ac:dyDescent="0.5">
      <c r="A385" s="31" t="s">
        <v>420</v>
      </c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</row>
    <row r="386" spans="1:16" x14ac:dyDescent="0.5">
      <c r="A386" s="31" t="s">
        <v>421</v>
      </c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</row>
    <row r="387" spans="1:16" x14ac:dyDescent="0.5">
      <c r="A387" s="31" t="s">
        <v>422</v>
      </c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</row>
    <row r="388" spans="1:16" x14ac:dyDescent="0.5">
      <c r="A388" s="31" t="s">
        <v>423</v>
      </c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</row>
    <row r="389" spans="1:16" x14ac:dyDescent="0.5">
      <c r="A389" s="31" t="s">
        <v>424</v>
      </c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</row>
    <row r="390" spans="1:16" x14ac:dyDescent="0.5">
      <c r="A390" s="31" t="s">
        <v>425</v>
      </c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</row>
    <row r="391" spans="1:16" x14ac:dyDescent="0.5">
      <c r="A391" s="31" t="s">
        <v>426</v>
      </c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</row>
    <row r="392" spans="1:16" x14ac:dyDescent="0.5">
      <c r="A392" s="31" t="s">
        <v>427</v>
      </c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</row>
    <row r="393" spans="1:16" x14ac:dyDescent="0.5">
      <c r="A393" s="31" t="s">
        <v>428</v>
      </c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</row>
    <row r="394" spans="1:16" x14ac:dyDescent="0.5">
      <c r="A394" s="31" t="s">
        <v>429</v>
      </c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</row>
    <row r="395" spans="1:16" x14ac:dyDescent="0.5">
      <c r="A395" s="31" t="s">
        <v>430</v>
      </c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</row>
    <row r="396" spans="1:16" x14ac:dyDescent="0.5">
      <c r="A396" s="31" t="s">
        <v>431</v>
      </c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</row>
    <row r="397" spans="1:16" x14ac:dyDescent="0.5">
      <c r="A397" s="31" t="s">
        <v>432</v>
      </c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</row>
    <row r="398" spans="1:16" x14ac:dyDescent="0.5">
      <c r="A398" s="31" t="s">
        <v>433</v>
      </c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</row>
    <row r="399" spans="1:16" x14ac:dyDescent="0.5">
      <c r="A399" s="31" t="s">
        <v>434</v>
      </c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</row>
    <row r="400" spans="1:16" x14ac:dyDescent="0.5">
      <c r="A400" s="31" t="s">
        <v>435</v>
      </c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</row>
    <row r="401" spans="1:16" x14ac:dyDescent="0.5">
      <c r="A401" s="31" t="s">
        <v>436</v>
      </c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</row>
    <row r="402" spans="1:16" x14ac:dyDescent="0.5">
      <c r="A402" s="31" t="s">
        <v>437</v>
      </c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</row>
    <row r="403" spans="1:16" x14ac:dyDescent="0.5">
      <c r="A403" s="31" t="s">
        <v>438</v>
      </c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</row>
    <row r="404" spans="1:16" x14ac:dyDescent="0.5">
      <c r="A404" s="31" t="s">
        <v>439</v>
      </c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</row>
    <row r="405" spans="1:16" x14ac:dyDescent="0.5">
      <c r="A405" s="31" t="s">
        <v>440</v>
      </c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</row>
    <row r="406" spans="1:16" x14ac:dyDescent="0.5">
      <c r="A406" s="31" t="s">
        <v>441</v>
      </c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</row>
    <row r="407" spans="1:16" x14ac:dyDescent="0.5">
      <c r="A407" s="31" t="s">
        <v>442</v>
      </c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</row>
    <row r="408" spans="1:16" x14ac:dyDescent="0.5">
      <c r="A408" s="31" t="s">
        <v>443</v>
      </c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</row>
    <row r="409" spans="1:16" x14ac:dyDescent="0.5">
      <c r="A409" s="31" t="s">
        <v>444</v>
      </c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</row>
    <row r="410" spans="1:16" x14ac:dyDescent="0.5">
      <c r="A410" s="31" t="s">
        <v>445</v>
      </c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</row>
    <row r="411" spans="1:16" x14ac:dyDescent="0.5">
      <c r="A411" s="31" t="s">
        <v>446</v>
      </c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</row>
    <row r="412" spans="1:16" x14ac:dyDescent="0.5">
      <c r="A412" s="31" t="s">
        <v>447</v>
      </c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</row>
    <row r="413" spans="1:16" x14ac:dyDescent="0.5">
      <c r="A413" s="31" t="s">
        <v>448</v>
      </c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</row>
    <row r="414" spans="1:16" x14ac:dyDescent="0.5">
      <c r="A414" s="31" t="s">
        <v>449</v>
      </c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</row>
    <row r="415" spans="1:16" x14ac:dyDescent="0.5">
      <c r="A415" s="31" t="s">
        <v>450</v>
      </c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</row>
    <row r="416" spans="1:16" x14ac:dyDescent="0.5">
      <c r="A416" s="31" t="s">
        <v>451</v>
      </c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</row>
    <row r="417" spans="1:16" x14ac:dyDescent="0.5">
      <c r="A417" s="31" t="s">
        <v>452</v>
      </c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</row>
    <row r="418" spans="1:16" x14ac:dyDescent="0.5">
      <c r="A418" s="31" t="s">
        <v>453</v>
      </c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</row>
    <row r="419" spans="1:16" x14ac:dyDescent="0.5">
      <c r="A419" s="31" t="s">
        <v>454</v>
      </c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</row>
    <row r="420" spans="1:16" x14ac:dyDescent="0.5">
      <c r="A420" s="31" t="s">
        <v>455</v>
      </c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</row>
    <row r="421" spans="1:16" x14ac:dyDescent="0.5">
      <c r="A421" s="31" t="s">
        <v>456</v>
      </c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</row>
    <row r="422" spans="1:16" x14ac:dyDescent="0.5">
      <c r="A422" s="31" t="s">
        <v>457</v>
      </c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</row>
    <row r="423" spans="1:16" x14ac:dyDescent="0.5">
      <c r="A423" s="31" t="s">
        <v>458</v>
      </c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</row>
    <row r="424" spans="1:16" x14ac:dyDescent="0.5">
      <c r="A424" s="31" t="s">
        <v>459</v>
      </c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</row>
    <row r="425" spans="1:16" x14ac:dyDescent="0.5">
      <c r="A425" s="31" t="s">
        <v>460</v>
      </c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</row>
    <row r="426" spans="1:16" x14ac:dyDescent="0.5">
      <c r="A426" s="31" t="s">
        <v>461</v>
      </c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</row>
    <row r="427" spans="1:16" x14ac:dyDescent="0.5">
      <c r="A427" s="31" t="s">
        <v>462</v>
      </c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</row>
    <row r="428" spans="1:16" x14ac:dyDescent="0.5">
      <c r="A428" s="31" t="s">
        <v>463</v>
      </c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</row>
    <row r="429" spans="1:16" x14ac:dyDescent="0.5">
      <c r="A429" s="31" t="s">
        <v>464</v>
      </c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</row>
    <row r="430" spans="1:16" x14ac:dyDescent="0.5">
      <c r="A430" s="31" t="s">
        <v>465</v>
      </c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</row>
    <row r="431" spans="1:16" x14ac:dyDescent="0.5">
      <c r="A431" s="31" t="s">
        <v>466</v>
      </c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</row>
    <row r="432" spans="1:16" x14ac:dyDescent="0.5">
      <c r="A432" s="31" t="s">
        <v>467</v>
      </c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</row>
    <row r="433" spans="1:16" x14ac:dyDescent="0.5">
      <c r="A433" s="31" t="s">
        <v>468</v>
      </c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</row>
    <row r="434" spans="1:16" x14ac:dyDescent="0.5">
      <c r="A434" s="31" t="s">
        <v>469</v>
      </c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</row>
    <row r="435" spans="1:16" x14ac:dyDescent="0.5">
      <c r="A435" s="31" t="s">
        <v>470</v>
      </c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</row>
    <row r="436" spans="1:16" x14ac:dyDescent="0.5">
      <c r="A436" s="31" t="s">
        <v>471</v>
      </c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</row>
    <row r="437" spans="1:16" x14ac:dyDescent="0.5">
      <c r="A437" s="31" t="s">
        <v>472</v>
      </c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</row>
    <row r="438" spans="1:16" x14ac:dyDescent="0.5">
      <c r="A438" s="31" t="s">
        <v>473</v>
      </c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</row>
    <row r="439" spans="1:16" x14ac:dyDescent="0.5">
      <c r="A439" s="31" t="s">
        <v>474</v>
      </c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</row>
    <row r="440" spans="1:16" x14ac:dyDescent="0.5">
      <c r="A440" s="31" t="s">
        <v>475</v>
      </c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</row>
    <row r="441" spans="1:16" x14ac:dyDescent="0.5">
      <c r="A441" s="31" t="s">
        <v>476</v>
      </c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</row>
    <row r="442" spans="1:16" x14ac:dyDescent="0.5">
      <c r="A442" s="31" t="s">
        <v>477</v>
      </c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</row>
    <row r="443" spans="1:16" x14ac:dyDescent="0.5">
      <c r="A443" s="31" t="s">
        <v>478</v>
      </c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</row>
    <row r="444" spans="1:16" x14ac:dyDescent="0.5">
      <c r="A444" s="31" t="s">
        <v>479</v>
      </c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</row>
    <row r="445" spans="1:16" x14ac:dyDescent="0.5">
      <c r="A445" s="31" t="s">
        <v>480</v>
      </c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</row>
    <row r="446" spans="1:16" x14ac:dyDescent="0.5">
      <c r="A446" s="31" t="s">
        <v>481</v>
      </c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</row>
    <row r="447" spans="1:16" x14ac:dyDescent="0.5">
      <c r="A447" s="31" t="s">
        <v>482</v>
      </c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</row>
    <row r="448" spans="1:16" x14ac:dyDescent="0.5">
      <c r="A448" s="31" t="s">
        <v>483</v>
      </c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</row>
    <row r="449" spans="1:16" x14ac:dyDescent="0.5">
      <c r="A449" s="31" t="s">
        <v>484</v>
      </c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</row>
    <row r="450" spans="1:16" x14ac:dyDescent="0.5">
      <c r="A450" s="31" t="s">
        <v>485</v>
      </c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</row>
    <row r="451" spans="1:16" x14ac:dyDescent="0.5">
      <c r="A451" s="31" t="s">
        <v>486</v>
      </c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</row>
    <row r="452" spans="1:16" x14ac:dyDescent="0.5">
      <c r="A452" s="31" t="s">
        <v>487</v>
      </c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</row>
    <row r="453" spans="1:16" x14ac:dyDescent="0.5">
      <c r="A453" s="31" t="s">
        <v>488</v>
      </c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</row>
    <row r="454" spans="1:16" x14ac:dyDescent="0.5">
      <c r="A454" s="31" t="s">
        <v>489</v>
      </c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</row>
    <row r="455" spans="1:16" x14ac:dyDescent="0.5">
      <c r="A455" s="31" t="s">
        <v>490</v>
      </c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</row>
    <row r="456" spans="1:16" x14ac:dyDescent="0.5">
      <c r="A456" s="31" t="s">
        <v>491</v>
      </c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</row>
    <row r="457" spans="1:16" x14ac:dyDescent="0.5">
      <c r="A457" s="31" t="s">
        <v>492</v>
      </c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</row>
    <row r="458" spans="1:16" x14ac:dyDescent="0.5">
      <c r="A458" s="31" t="s">
        <v>493</v>
      </c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</row>
    <row r="459" spans="1:16" x14ac:dyDescent="0.5">
      <c r="A459" s="31" t="s">
        <v>494</v>
      </c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</row>
    <row r="460" spans="1:16" x14ac:dyDescent="0.5">
      <c r="A460" s="31" t="s">
        <v>495</v>
      </c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</row>
    <row r="461" spans="1:16" x14ac:dyDescent="0.5">
      <c r="A461" s="31" t="s">
        <v>496</v>
      </c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</row>
    <row r="462" spans="1:16" x14ac:dyDescent="0.5">
      <c r="A462" s="31" t="s">
        <v>497</v>
      </c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</row>
    <row r="463" spans="1:16" x14ac:dyDescent="0.5">
      <c r="A463" s="31" t="s">
        <v>498</v>
      </c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</row>
    <row r="464" spans="1:16" x14ac:dyDescent="0.5">
      <c r="A464" s="31" t="s">
        <v>499</v>
      </c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</row>
    <row r="465" spans="1:16" x14ac:dyDescent="0.5">
      <c r="A465" s="31" t="s">
        <v>500</v>
      </c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</row>
    <row r="466" spans="1:16" x14ac:dyDescent="0.5">
      <c r="A466" s="31" t="s">
        <v>501</v>
      </c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</row>
    <row r="467" spans="1:16" x14ac:dyDescent="0.5">
      <c r="A467" s="31" t="s">
        <v>502</v>
      </c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</row>
    <row r="468" spans="1:16" x14ac:dyDescent="0.5">
      <c r="A468" s="31" t="s">
        <v>503</v>
      </c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</row>
    <row r="469" spans="1:16" x14ac:dyDescent="0.5">
      <c r="A469" s="31" t="s">
        <v>504</v>
      </c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</row>
    <row r="470" spans="1:16" x14ac:dyDescent="0.5">
      <c r="A470" s="31" t="s">
        <v>505</v>
      </c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</row>
    <row r="471" spans="1:16" x14ac:dyDescent="0.5">
      <c r="A471" s="31" t="s">
        <v>506</v>
      </c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</row>
    <row r="472" spans="1:16" x14ac:dyDescent="0.5">
      <c r="A472" s="31" t="s">
        <v>507</v>
      </c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</row>
    <row r="473" spans="1:16" x14ac:dyDescent="0.5">
      <c r="A473" s="31" t="s">
        <v>508</v>
      </c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</row>
    <row r="474" spans="1:16" x14ac:dyDescent="0.5">
      <c r="A474" s="31" t="s">
        <v>509</v>
      </c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</row>
    <row r="475" spans="1:16" x14ac:dyDescent="0.5">
      <c r="A475" s="31" t="s">
        <v>510</v>
      </c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</row>
    <row r="476" spans="1:16" x14ac:dyDescent="0.5">
      <c r="A476" s="31" t="s">
        <v>511</v>
      </c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</row>
    <row r="477" spans="1:16" x14ac:dyDescent="0.5">
      <c r="A477" s="31" t="s">
        <v>512</v>
      </c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</row>
    <row r="478" spans="1:16" x14ac:dyDescent="0.5">
      <c r="A478" s="31" t="s">
        <v>513</v>
      </c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</row>
    <row r="479" spans="1:16" x14ac:dyDescent="0.5">
      <c r="A479" s="31" t="s">
        <v>514</v>
      </c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</row>
    <row r="480" spans="1:16" x14ac:dyDescent="0.5">
      <c r="A480" s="31" t="s">
        <v>515</v>
      </c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</row>
    <row r="481" spans="1:16" x14ac:dyDescent="0.5">
      <c r="A481" s="31" t="s">
        <v>516</v>
      </c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</row>
    <row r="482" spans="1:16" x14ac:dyDescent="0.5">
      <c r="A482" s="31" t="s">
        <v>517</v>
      </c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</row>
    <row r="483" spans="1:16" x14ac:dyDescent="0.5">
      <c r="A483" s="31" t="s">
        <v>518</v>
      </c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</row>
    <row r="484" spans="1:16" x14ac:dyDescent="0.5">
      <c r="A484" s="31" t="s">
        <v>519</v>
      </c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</row>
    <row r="485" spans="1:16" x14ac:dyDescent="0.5">
      <c r="A485" s="31" t="s">
        <v>520</v>
      </c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</row>
    <row r="486" spans="1:16" x14ac:dyDescent="0.5">
      <c r="A486" s="31" t="s">
        <v>521</v>
      </c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</row>
    <row r="487" spans="1:16" x14ac:dyDescent="0.5">
      <c r="A487" s="31" t="s">
        <v>522</v>
      </c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</row>
    <row r="488" spans="1:16" x14ac:dyDescent="0.5">
      <c r="A488" s="31" t="s">
        <v>523</v>
      </c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</row>
    <row r="489" spans="1:16" x14ac:dyDescent="0.5">
      <c r="A489" s="31" t="s">
        <v>524</v>
      </c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</row>
    <row r="490" spans="1:16" x14ac:dyDescent="0.5">
      <c r="A490" s="31" t="s">
        <v>525</v>
      </c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</row>
    <row r="491" spans="1:16" x14ac:dyDescent="0.5">
      <c r="A491" s="31" t="s">
        <v>526</v>
      </c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</row>
    <row r="492" spans="1:16" x14ac:dyDescent="0.5">
      <c r="A492" s="31" t="s">
        <v>527</v>
      </c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</row>
    <row r="493" spans="1:16" x14ac:dyDescent="0.5">
      <c r="A493" s="31" t="s">
        <v>528</v>
      </c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</row>
    <row r="494" spans="1:16" x14ac:dyDescent="0.5">
      <c r="A494" s="31" t="s">
        <v>529</v>
      </c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</row>
    <row r="495" spans="1:16" x14ac:dyDescent="0.5">
      <c r="A495" s="31" t="s">
        <v>530</v>
      </c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</row>
    <row r="496" spans="1:16" x14ac:dyDescent="0.5">
      <c r="A496" s="31" t="s">
        <v>531</v>
      </c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</row>
    <row r="497" spans="1:16" x14ac:dyDescent="0.5">
      <c r="A497" s="31" t="s">
        <v>532</v>
      </c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</row>
    <row r="498" spans="1:16" x14ac:dyDescent="0.5">
      <c r="A498" s="31" t="s">
        <v>533</v>
      </c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</row>
    <row r="499" spans="1:16" x14ac:dyDescent="0.5">
      <c r="A499" s="31" t="s">
        <v>534</v>
      </c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</row>
    <row r="500" spans="1:16" x14ac:dyDescent="0.5">
      <c r="A500" s="31" t="s">
        <v>535</v>
      </c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</row>
    <row r="501" spans="1:16" x14ac:dyDescent="0.5">
      <c r="A501" s="31" t="s">
        <v>536</v>
      </c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</row>
    <row r="502" spans="1:16" x14ac:dyDescent="0.5">
      <c r="A502" s="31" t="s">
        <v>537</v>
      </c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</row>
    <row r="503" spans="1:16" x14ac:dyDescent="0.5">
      <c r="A503" s="31" t="s">
        <v>548</v>
      </c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 x14ac:dyDescent="0.5">
      <c r="A504" s="31" t="s">
        <v>549</v>
      </c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 x14ac:dyDescent="0.5">
      <c r="A505" s="31" t="s">
        <v>550</v>
      </c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 x14ac:dyDescent="0.5">
      <c r="A506" s="31" t="s">
        <v>551</v>
      </c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 x14ac:dyDescent="0.5">
      <c r="A507" s="31" t="s">
        <v>552</v>
      </c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 x14ac:dyDescent="0.5">
      <c r="A508" s="31" t="s">
        <v>553</v>
      </c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 x14ac:dyDescent="0.5">
      <c r="A509" s="31" t="s">
        <v>554</v>
      </c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 x14ac:dyDescent="0.5">
      <c r="A510" s="31" t="s">
        <v>555</v>
      </c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 x14ac:dyDescent="0.5">
      <c r="A511" s="31" t="s">
        <v>556</v>
      </c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 x14ac:dyDescent="0.5">
      <c r="A512" s="31" t="s">
        <v>557</v>
      </c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 x14ac:dyDescent="0.5">
      <c r="A513" s="31" t="s">
        <v>558</v>
      </c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 x14ac:dyDescent="0.5">
      <c r="A514" s="31" t="s">
        <v>559</v>
      </c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 x14ac:dyDescent="0.5">
      <c r="A515" s="31" t="s">
        <v>560</v>
      </c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 x14ac:dyDescent="0.5">
      <c r="A516" s="31" t="s">
        <v>561</v>
      </c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 x14ac:dyDescent="0.5">
      <c r="A517" s="31" t="s">
        <v>562</v>
      </c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 x14ac:dyDescent="0.5">
      <c r="A518" s="31" t="s">
        <v>563</v>
      </c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 x14ac:dyDescent="0.5">
      <c r="A519" s="31" t="s">
        <v>564</v>
      </c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 x14ac:dyDescent="0.5">
      <c r="A520" s="31" t="s">
        <v>565</v>
      </c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 x14ac:dyDescent="0.5">
      <c r="A521" s="31" t="s">
        <v>566</v>
      </c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 x14ac:dyDescent="0.5">
      <c r="A522" s="31" t="s">
        <v>567</v>
      </c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 x14ac:dyDescent="0.5">
      <c r="A523" s="31" t="s">
        <v>568</v>
      </c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6" x14ac:dyDescent="0.5">
      <c r="A524" s="31" t="s">
        <v>569</v>
      </c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6" x14ac:dyDescent="0.5">
      <c r="A525" s="31" t="s">
        <v>570</v>
      </c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1:16" x14ac:dyDescent="0.5">
      <c r="A526" s="31" t="s">
        <v>571</v>
      </c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1:16" x14ac:dyDescent="0.5">
      <c r="A527" s="31" t="s">
        <v>572</v>
      </c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1:16" x14ac:dyDescent="0.5">
      <c r="A528" s="31" t="s">
        <v>573</v>
      </c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</row>
    <row r="529" spans="1:16" x14ac:dyDescent="0.5">
      <c r="A529" s="31" t="s">
        <v>574</v>
      </c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</row>
    <row r="530" spans="1:16" x14ac:dyDescent="0.5">
      <c r="A530" s="31" t="s">
        <v>575</v>
      </c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</row>
    <row r="531" spans="1:16" x14ac:dyDescent="0.5">
      <c r="A531" s="31" t="s">
        <v>576</v>
      </c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</row>
    <row r="532" spans="1:16" x14ac:dyDescent="0.5">
      <c r="A532" s="31" t="s">
        <v>577</v>
      </c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</row>
    <row r="533" spans="1:16" x14ac:dyDescent="0.5">
      <c r="A533" s="31" t="s">
        <v>578</v>
      </c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</row>
    <row r="534" spans="1:16" x14ac:dyDescent="0.5">
      <c r="A534" s="31" t="s">
        <v>579</v>
      </c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</row>
    <row r="535" spans="1:16" x14ac:dyDescent="0.5">
      <c r="A535" s="31" t="s">
        <v>580</v>
      </c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</row>
    <row r="536" spans="1:16" x14ac:dyDescent="0.5">
      <c r="A536" s="31" t="s">
        <v>581</v>
      </c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</row>
    <row r="537" spans="1:16" x14ac:dyDescent="0.5">
      <c r="A537" s="31" t="s">
        <v>582</v>
      </c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</row>
    <row r="538" spans="1:16" x14ac:dyDescent="0.5">
      <c r="A538" s="31" t="s">
        <v>583</v>
      </c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</row>
    <row r="539" spans="1:16" x14ac:dyDescent="0.5">
      <c r="A539" s="31" t="s">
        <v>584</v>
      </c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</row>
    <row r="540" spans="1:16" x14ac:dyDescent="0.5">
      <c r="A540" s="31" t="s">
        <v>585</v>
      </c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</row>
    <row r="541" spans="1:16" x14ac:dyDescent="0.5">
      <c r="A541" s="31" t="s">
        <v>586</v>
      </c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</row>
    <row r="542" spans="1:16" x14ac:dyDescent="0.5">
      <c r="A542" s="31" t="s">
        <v>587</v>
      </c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</row>
    <row r="543" spans="1:16" x14ac:dyDescent="0.5">
      <c r="A543" s="31" t="s">
        <v>588</v>
      </c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</row>
    <row r="544" spans="1:16" x14ac:dyDescent="0.5">
      <c r="A544" s="31" t="s">
        <v>589</v>
      </c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</row>
    <row r="545" spans="1:16" x14ac:dyDescent="0.5">
      <c r="A545" s="31" t="s">
        <v>590</v>
      </c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</row>
    <row r="546" spans="1:16" x14ac:dyDescent="0.5">
      <c r="A546" s="31" t="s">
        <v>591</v>
      </c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</row>
    <row r="547" spans="1:16" x14ac:dyDescent="0.5">
      <c r="A547" s="31" t="s">
        <v>592</v>
      </c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</row>
    <row r="548" spans="1:16" x14ac:dyDescent="0.5">
      <c r="A548" s="31" t="s">
        <v>593</v>
      </c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</row>
    <row r="549" spans="1:16" x14ac:dyDescent="0.5">
      <c r="A549" s="31" t="s">
        <v>594</v>
      </c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</row>
    <row r="550" spans="1:16" x14ac:dyDescent="0.5">
      <c r="A550" s="31" t="s">
        <v>595</v>
      </c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</row>
    <row r="551" spans="1:16" x14ac:dyDescent="0.5">
      <c r="A551" s="31" t="s">
        <v>596</v>
      </c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</row>
    <row r="552" spans="1:16" x14ac:dyDescent="0.5">
      <c r="A552" s="31" t="s">
        <v>597</v>
      </c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</row>
    <row r="553" spans="1:16" x14ac:dyDescent="0.5">
      <c r="A553" s="31" t="s">
        <v>598</v>
      </c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</row>
    <row r="554" spans="1:16" x14ac:dyDescent="0.5">
      <c r="A554" s="31" t="s">
        <v>599</v>
      </c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</row>
    <row r="555" spans="1:16" x14ac:dyDescent="0.5">
      <c r="A555" s="31" t="s">
        <v>600</v>
      </c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</row>
    <row r="556" spans="1:16" x14ac:dyDescent="0.5">
      <c r="A556" s="31" t="s">
        <v>601</v>
      </c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</row>
    <row r="557" spans="1:16" x14ac:dyDescent="0.5">
      <c r="A557" s="31" t="s">
        <v>602</v>
      </c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</row>
    <row r="558" spans="1:16" x14ac:dyDescent="0.5">
      <c r="A558" s="31" t="s">
        <v>603</v>
      </c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</row>
    <row r="559" spans="1:16" x14ac:dyDescent="0.5">
      <c r="A559" s="31" t="s">
        <v>604</v>
      </c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</row>
    <row r="560" spans="1:16" x14ac:dyDescent="0.5">
      <c r="A560" s="31" t="s">
        <v>605</v>
      </c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</row>
    <row r="561" spans="1:16" x14ac:dyDescent="0.5">
      <c r="A561" s="31" t="s">
        <v>606</v>
      </c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</row>
    <row r="562" spans="1:16" x14ac:dyDescent="0.5">
      <c r="A562" s="31" t="s">
        <v>607</v>
      </c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</row>
    <row r="563" spans="1:16" x14ac:dyDescent="0.5">
      <c r="A563" s="31" t="s">
        <v>608</v>
      </c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</row>
    <row r="564" spans="1:16" x14ac:dyDescent="0.5">
      <c r="A564" s="31" t="s">
        <v>609</v>
      </c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</row>
    <row r="565" spans="1:16" x14ac:dyDescent="0.5">
      <c r="A565" s="31" t="s">
        <v>610</v>
      </c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</row>
    <row r="566" spans="1:16" x14ac:dyDescent="0.5">
      <c r="A566" s="31" t="s">
        <v>611</v>
      </c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</row>
    <row r="567" spans="1:16" x14ac:dyDescent="0.5">
      <c r="A567" s="31" t="s">
        <v>612</v>
      </c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</row>
    <row r="568" spans="1:16" x14ac:dyDescent="0.5">
      <c r="A568" s="31" t="s">
        <v>613</v>
      </c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</row>
    <row r="569" spans="1:16" x14ac:dyDescent="0.5">
      <c r="A569" s="31" t="s">
        <v>614</v>
      </c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</row>
    <row r="570" spans="1:16" x14ac:dyDescent="0.5">
      <c r="A570" s="31" t="s">
        <v>615</v>
      </c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</row>
    <row r="571" spans="1:16" x14ac:dyDescent="0.5">
      <c r="A571" s="31" t="s">
        <v>616</v>
      </c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</row>
    <row r="572" spans="1:16" x14ac:dyDescent="0.5">
      <c r="A572" s="31" t="s">
        <v>617</v>
      </c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</row>
    <row r="573" spans="1:16" x14ac:dyDescent="0.5">
      <c r="A573" s="31" t="s">
        <v>618</v>
      </c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</row>
    <row r="574" spans="1:16" x14ac:dyDescent="0.5">
      <c r="A574" s="31" t="s">
        <v>619</v>
      </c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</row>
    <row r="575" spans="1:16" x14ac:dyDescent="0.5">
      <c r="A575" s="31" t="s">
        <v>620</v>
      </c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</row>
    <row r="576" spans="1:16" x14ac:dyDescent="0.5">
      <c r="A576" s="31" t="s">
        <v>621</v>
      </c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</row>
    <row r="577" spans="1:16" x14ac:dyDescent="0.5">
      <c r="A577" s="31" t="s">
        <v>622</v>
      </c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</row>
    <row r="578" spans="1:16" x14ac:dyDescent="0.5">
      <c r="A578" s="31" t="s">
        <v>623</v>
      </c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</row>
    <row r="579" spans="1:16" x14ac:dyDescent="0.5">
      <c r="A579" s="31" t="s">
        <v>624</v>
      </c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</row>
    <row r="580" spans="1:16" x14ac:dyDescent="0.5">
      <c r="A580" s="31" t="s">
        <v>625</v>
      </c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</row>
    <row r="581" spans="1:16" x14ac:dyDescent="0.5">
      <c r="A581" s="31" t="s">
        <v>626</v>
      </c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</row>
    <row r="582" spans="1:16" x14ac:dyDescent="0.5">
      <c r="A582" s="31" t="s">
        <v>627</v>
      </c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</row>
    <row r="583" spans="1:16" x14ac:dyDescent="0.5">
      <c r="A583" s="31" t="s">
        <v>628</v>
      </c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</row>
    <row r="584" spans="1:16" x14ac:dyDescent="0.5">
      <c r="A584" s="31" t="s">
        <v>629</v>
      </c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</row>
    <row r="585" spans="1:16" x14ac:dyDescent="0.5">
      <c r="A585" s="31" t="s">
        <v>630</v>
      </c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</row>
    <row r="586" spans="1:16" x14ac:dyDescent="0.5">
      <c r="A586" s="31" t="s">
        <v>631</v>
      </c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</row>
    <row r="587" spans="1:16" x14ac:dyDescent="0.5">
      <c r="A587" s="31" t="s">
        <v>632</v>
      </c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</row>
    <row r="588" spans="1:16" x14ac:dyDescent="0.5">
      <c r="A588" s="31" t="s">
        <v>633</v>
      </c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</row>
    <row r="589" spans="1:16" x14ac:dyDescent="0.5">
      <c r="A589" s="31" t="s">
        <v>634</v>
      </c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</row>
    <row r="590" spans="1:16" x14ac:dyDescent="0.5">
      <c r="A590" s="31" t="s">
        <v>635</v>
      </c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</row>
    <row r="591" spans="1:16" x14ac:dyDescent="0.5">
      <c r="A591" s="31" t="s">
        <v>636</v>
      </c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</row>
    <row r="592" spans="1:16" x14ac:dyDescent="0.5">
      <c r="A592" s="31" t="s">
        <v>637</v>
      </c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</row>
    <row r="593" spans="1:16" x14ac:dyDescent="0.5">
      <c r="A593" s="31" t="s">
        <v>638</v>
      </c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</row>
    <row r="594" spans="1:16" x14ac:dyDescent="0.5">
      <c r="A594" s="31" t="s">
        <v>639</v>
      </c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</row>
    <row r="595" spans="1:16" x14ac:dyDescent="0.5">
      <c r="A595" s="31" t="s">
        <v>640</v>
      </c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</row>
    <row r="596" spans="1:16" x14ac:dyDescent="0.5">
      <c r="A596" s="31" t="s">
        <v>641</v>
      </c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</row>
    <row r="597" spans="1:16" x14ac:dyDescent="0.5">
      <c r="A597" s="31" t="s">
        <v>642</v>
      </c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</row>
    <row r="598" spans="1:16" x14ac:dyDescent="0.5">
      <c r="A598" s="31" t="s">
        <v>643</v>
      </c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</row>
    <row r="599" spans="1:16" x14ac:dyDescent="0.5">
      <c r="A599" s="31" t="s">
        <v>644</v>
      </c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</row>
    <row r="600" spans="1:16" x14ac:dyDescent="0.5">
      <c r="A600" s="31" t="s">
        <v>645</v>
      </c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</row>
    <row r="601" spans="1:16" x14ac:dyDescent="0.5">
      <c r="A601" s="31" t="s">
        <v>646</v>
      </c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</row>
    <row r="602" spans="1:16" x14ac:dyDescent="0.5">
      <c r="A602" s="31" t="s">
        <v>647</v>
      </c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</row>
    <row r="603" spans="1:16" x14ac:dyDescent="0.5">
      <c r="A603" s="31" t="s">
        <v>648</v>
      </c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</row>
    <row r="604" spans="1:16" x14ac:dyDescent="0.5">
      <c r="A604" s="31" t="s">
        <v>649</v>
      </c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</row>
    <row r="605" spans="1:16" x14ac:dyDescent="0.5">
      <c r="A605" s="31" t="s">
        <v>650</v>
      </c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</row>
    <row r="606" spans="1:16" x14ac:dyDescent="0.5">
      <c r="A606" s="31" t="s">
        <v>651</v>
      </c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</row>
    <row r="607" spans="1:16" x14ac:dyDescent="0.5">
      <c r="A607" s="31" t="s">
        <v>652</v>
      </c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</row>
    <row r="608" spans="1:16" x14ac:dyDescent="0.5">
      <c r="A608" s="31" t="s">
        <v>653</v>
      </c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</row>
    <row r="609" spans="1:16" x14ac:dyDescent="0.5">
      <c r="A609" s="31" t="s">
        <v>654</v>
      </c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</row>
    <row r="610" spans="1:16" x14ac:dyDescent="0.5">
      <c r="A610" s="31" t="s">
        <v>655</v>
      </c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</row>
    <row r="611" spans="1:16" x14ac:dyDescent="0.5">
      <c r="A611" s="31" t="s">
        <v>656</v>
      </c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</row>
    <row r="612" spans="1:16" x14ac:dyDescent="0.5">
      <c r="A612" s="31" t="s">
        <v>657</v>
      </c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</row>
    <row r="613" spans="1:16" x14ac:dyDescent="0.5">
      <c r="A613" s="31" t="s">
        <v>658</v>
      </c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</row>
    <row r="614" spans="1:16" x14ac:dyDescent="0.5">
      <c r="A614" s="31" t="s">
        <v>659</v>
      </c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</row>
    <row r="615" spans="1:16" x14ac:dyDescent="0.5">
      <c r="A615" s="31" t="s">
        <v>660</v>
      </c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</row>
    <row r="616" spans="1:16" x14ac:dyDescent="0.5">
      <c r="A616" s="31" t="s">
        <v>661</v>
      </c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</row>
    <row r="617" spans="1:16" x14ac:dyDescent="0.5">
      <c r="A617" s="31" t="s">
        <v>662</v>
      </c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</row>
    <row r="618" spans="1:16" x14ac:dyDescent="0.5">
      <c r="A618" s="31" t="s">
        <v>663</v>
      </c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</row>
    <row r="619" spans="1:16" x14ac:dyDescent="0.5">
      <c r="A619" s="31" t="s">
        <v>664</v>
      </c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</row>
    <row r="620" spans="1:16" x14ac:dyDescent="0.5">
      <c r="A620" s="31" t="s">
        <v>665</v>
      </c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</row>
    <row r="621" spans="1:16" x14ac:dyDescent="0.5">
      <c r="A621" s="31" t="s">
        <v>666</v>
      </c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</row>
    <row r="622" spans="1:16" x14ac:dyDescent="0.5">
      <c r="A622" s="31" t="s">
        <v>667</v>
      </c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</row>
    <row r="623" spans="1:16" x14ac:dyDescent="0.5">
      <c r="A623" s="31" t="s">
        <v>668</v>
      </c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</row>
    <row r="624" spans="1:16" x14ac:dyDescent="0.5">
      <c r="A624" s="31" t="s">
        <v>669</v>
      </c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</row>
    <row r="625" spans="1:16" x14ac:dyDescent="0.5">
      <c r="A625" s="31" t="s">
        <v>670</v>
      </c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</row>
    <row r="626" spans="1:16" x14ac:dyDescent="0.5">
      <c r="A626" s="31" t="s">
        <v>671</v>
      </c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</row>
    <row r="627" spans="1:16" x14ac:dyDescent="0.5">
      <c r="A627" s="31" t="s">
        <v>672</v>
      </c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</row>
    <row r="628" spans="1:16" x14ac:dyDescent="0.5">
      <c r="A628" s="31" t="s">
        <v>673</v>
      </c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</row>
    <row r="629" spans="1:16" x14ac:dyDescent="0.5">
      <c r="A629" s="31" t="s">
        <v>674</v>
      </c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</row>
    <row r="630" spans="1:16" x14ac:dyDescent="0.5">
      <c r="A630" s="31" t="s">
        <v>675</v>
      </c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</row>
    <row r="631" spans="1:16" x14ac:dyDescent="0.5">
      <c r="A631" s="31" t="s">
        <v>676</v>
      </c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</row>
    <row r="632" spans="1:16" x14ac:dyDescent="0.5">
      <c r="A632" s="31" t="s">
        <v>677</v>
      </c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</row>
    <row r="633" spans="1:16" x14ac:dyDescent="0.5">
      <c r="A633" s="31" t="s">
        <v>678</v>
      </c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</row>
    <row r="634" spans="1:16" x14ac:dyDescent="0.5">
      <c r="A634" s="31" t="s">
        <v>679</v>
      </c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</row>
    <row r="635" spans="1:16" x14ac:dyDescent="0.5">
      <c r="A635" s="31" t="s">
        <v>680</v>
      </c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</row>
    <row r="636" spans="1:16" x14ac:dyDescent="0.5">
      <c r="A636" s="31" t="s">
        <v>681</v>
      </c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</row>
    <row r="637" spans="1:16" x14ac:dyDescent="0.5">
      <c r="A637" s="31" t="s">
        <v>682</v>
      </c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</row>
    <row r="638" spans="1:16" x14ac:dyDescent="0.5">
      <c r="A638" s="31" t="s">
        <v>683</v>
      </c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</row>
    <row r="639" spans="1:16" x14ac:dyDescent="0.5">
      <c r="A639" s="31" t="s">
        <v>684</v>
      </c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</row>
    <row r="640" spans="1:16" x14ac:dyDescent="0.5">
      <c r="A640" s="31" t="s">
        <v>685</v>
      </c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</row>
    <row r="641" spans="1:16" x14ac:dyDescent="0.5">
      <c r="A641" s="31" t="s">
        <v>686</v>
      </c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</row>
    <row r="642" spans="1:16" x14ac:dyDescent="0.5">
      <c r="A642" s="31" t="s">
        <v>687</v>
      </c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</row>
    <row r="643" spans="1:16" x14ac:dyDescent="0.5">
      <c r="A643" s="31" t="s">
        <v>688</v>
      </c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</row>
    <row r="644" spans="1:16" x14ac:dyDescent="0.5">
      <c r="A644" s="31" t="s">
        <v>689</v>
      </c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</row>
    <row r="645" spans="1:16" x14ac:dyDescent="0.5">
      <c r="A645" s="31" t="s">
        <v>690</v>
      </c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</row>
    <row r="646" spans="1:16" x14ac:dyDescent="0.5">
      <c r="A646" s="31" t="s">
        <v>691</v>
      </c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</row>
    <row r="647" spans="1:16" x14ac:dyDescent="0.5">
      <c r="A647" s="31" t="s">
        <v>692</v>
      </c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</row>
    <row r="648" spans="1:16" x14ac:dyDescent="0.5">
      <c r="A648" s="31" t="s">
        <v>693</v>
      </c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</row>
    <row r="649" spans="1:16" x14ac:dyDescent="0.5">
      <c r="A649" s="31" t="s">
        <v>694</v>
      </c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</row>
    <row r="650" spans="1:16" x14ac:dyDescent="0.5">
      <c r="A650" s="31" t="s">
        <v>695</v>
      </c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</row>
    <row r="651" spans="1:16" x14ac:dyDescent="0.5">
      <c r="A651" s="31" t="s">
        <v>696</v>
      </c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</row>
    <row r="652" spans="1:16" x14ac:dyDescent="0.5">
      <c r="A652" s="31" t="s">
        <v>697</v>
      </c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</row>
    <row r="653" spans="1:16" x14ac:dyDescent="0.5">
      <c r="A653" s="31" t="s">
        <v>698</v>
      </c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</row>
    <row r="654" spans="1:16" x14ac:dyDescent="0.5">
      <c r="A654" s="31" t="s">
        <v>699</v>
      </c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</row>
    <row r="655" spans="1:16" x14ac:dyDescent="0.5">
      <c r="A655" s="31" t="s">
        <v>700</v>
      </c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</row>
    <row r="656" spans="1:16" x14ac:dyDescent="0.5">
      <c r="A656" s="31" t="s">
        <v>701</v>
      </c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</row>
    <row r="657" spans="1:16" x14ac:dyDescent="0.5">
      <c r="A657" s="31" t="s">
        <v>702</v>
      </c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</row>
    <row r="658" spans="1:16" x14ac:dyDescent="0.5">
      <c r="A658" s="31" t="s">
        <v>703</v>
      </c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</row>
    <row r="659" spans="1:16" x14ac:dyDescent="0.5">
      <c r="A659" s="31" t="s">
        <v>704</v>
      </c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</row>
    <row r="660" spans="1:16" x14ac:dyDescent="0.5">
      <c r="A660" s="31" t="s">
        <v>705</v>
      </c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</row>
    <row r="661" spans="1:16" x14ac:dyDescent="0.5">
      <c r="A661" s="31" t="s">
        <v>706</v>
      </c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</row>
    <row r="662" spans="1:16" x14ac:dyDescent="0.5">
      <c r="A662" s="31" t="s">
        <v>707</v>
      </c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</row>
    <row r="663" spans="1:16" x14ac:dyDescent="0.5">
      <c r="A663" s="31" t="s">
        <v>708</v>
      </c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</row>
    <row r="664" spans="1:16" x14ac:dyDescent="0.5">
      <c r="A664" s="31" t="s">
        <v>709</v>
      </c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</row>
    <row r="665" spans="1:16" x14ac:dyDescent="0.5">
      <c r="A665" s="31" t="s">
        <v>710</v>
      </c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</row>
    <row r="666" spans="1:16" x14ac:dyDescent="0.5">
      <c r="A666" s="31" t="s">
        <v>711</v>
      </c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</row>
    <row r="667" spans="1:16" x14ac:dyDescent="0.5">
      <c r="A667" s="31" t="s">
        <v>712</v>
      </c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</row>
    <row r="668" spans="1:16" x14ac:dyDescent="0.5">
      <c r="A668" s="31" t="s">
        <v>713</v>
      </c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</row>
    <row r="669" spans="1:16" x14ac:dyDescent="0.5">
      <c r="A669" s="31" t="s">
        <v>714</v>
      </c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</row>
    <row r="670" spans="1:16" x14ac:dyDescent="0.5">
      <c r="A670" s="31" t="s">
        <v>715</v>
      </c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</row>
    <row r="671" spans="1:16" x14ac:dyDescent="0.5">
      <c r="A671" s="31" t="s">
        <v>716</v>
      </c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</row>
    <row r="672" spans="1:16" x14ac:dyDescent="0.5">
      <c r="A672" s="31" t="s">
        <v>717</v>
      </c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</row>
    <row r="673" spans="1:16" x14ac:dyDescent="0.5">
      <c r="A673" s="31" t="s">
        <v>718</v>
      </c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</row>
    <row r="674" spans="1:16" x14ac:dyDescent="0.5">
      <c r="A674" s="31" t="s">
        <v>719</v>
      </c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</row>
    <row r="675" spans="1:16" x14ac:dyDescent="0.5">
      <c r="A675" s="31" t="s">
        <v>720</v>
      </c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</row>
    <row r="676" spans="1:16" x14ac:dyDescent="0.5">
      <c r="A676" s="31" t="s">
        <v>721</v>
      </c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</row>
    <row r="677" spans="1:16" x14ac:dyDescent="0.5">
      <c r="A677" s="31" t="s">
        <v>722</v>
      </c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</row>
    <row r="678" spans="1:16" x14ac:dyDescent="0.5">
      <c r="A678" s="31" t="s">
        <v>723</v>
      </c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</row>
    <row r="679" spans="1:16" x14ac:dyDescent="0.5">
      <c r="A679" s="31" t="s">
        <v>724</v>
      </c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</row>
    <row r="680" spans="1:16" x14ac:dyDescent="0.5">
      <c r="A680" s="31" t="s">
        <v>725</v>
      </c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</row>
    <row r="681" spans="1:16" x14ac:dyDescent="0.5">
      <c r="A681" s="31" t="s">
        <v>726</v>
      </c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</row>
    <row r="682" spans="1:16" x14ac:dyDescent="0.5">
      <c r="A682" s="31" t="s">
        <v>727</v>
      </c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</row>
    <row r="683" spans="1:16" x14ac:dyDescent="0.5">
      <c r="A683" s="31" t="s">
        <v>728</v>
      </c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</row>
    <row r="684" spans="1:16" x14ac:dyDescent="0.5">
      <c r="A684" s="31" t="s">
        <v>729</v>
      </c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</row>
    <row r="685" spans="1:16" x14ac:dyDescent="0.5">
      <c r="A685" s="31" t="s">
        <v>730</v>
      </c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</row>
    <row r="686" spans="1:16" x14ac:dyDescent="0.5">
      <c r="A686" s="31" t="s">
        <v>731</v>
      </c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</row>
    <row r="687" spans="1:16" x14ac:dyDescent="0.5">
      <c r="A687" s="31" t="s">
        <v>732</v>
      </c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</row>
    <row r="688" spans="1:16" x14ac:dyDescent="0.5">
      <c r="A688" s="31" t="s">
        <v>733</v>
      </c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</row>
    <row r="689" spans="1:16" x14ac:dyDescent="0.5">
      <c r="A689" s="31" t="s">
        <v>734</v>
      </c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</row>
    <row r="690" spans="1:16" x14ac:dyDescent="0.5">
      <c r="A690" s="31" t="s">
        <v>735</v>
      </c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</row>
    <row r="691" spans="1:16" x14ac:dyDescent="0.5">
      <c r="A691" s="31" t="s">
        <v>736</v>
      </c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</row>
    <row r="692" spans="1:16" x14ac:dyDescent="0.5">
      <c r="A692" s="31" t="s">
        <v>737</v>
      </c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</row>
    <row r="693" spans="1:16" x14ac:dyDescent="0.5">
      <c r="A693" s="31" t="s">
        <v>738</v>
      </c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</row>
    <row r="694" spans="1:16" x14ac:dyDescent="0.5">
      <c r="A694" s="31" t="s">
        <v>739</v>
      </c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</row>
    <row r="695" spans="1:16" x14ac:dyDescent="0.5">
      <c r="A695" s="31" t="s">
        <v>740</v>
      </c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</row>
    <row r="696" spans="1:16" x14ac:dyDescent="0.5">
      <c r="A696" s="31" t="s">
        <v>741</v>
      </c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</row>
    <row r="697" spans="1:16" x14ac:dyDescent="0.5">
      <c r="A697" s="31" t="s">
        <v>742</v>
      </c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</row>
    <row r="698" spans="1:16" x14ac:dyDescent="0.5">
      <c r="A698" s="31" t="s">
        <v>743</v>
      </c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</row>
    <row r="699" spans="1:16" x14ac:dyDescent="0.5">
      <c r="A699" s="31" t="s">
        <v>744</v>
      </c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</row>
    <row r="700" spans="1:16" x14ac:dyDescent="0.5">
      <c r="A700" s="31" t="s">
        <v>745</v>
      </c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</row>
    <row r="701" spans="1:16" x14ac:dyDescent="0.5">
      <c r="A701" s="31" t="s">
        <v>746</v>
      </c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</row>
    <row r="702" spans="1:16" x14ac:dyDescent="0.5">
      <c r="A702" s="31" t="s">
        <v>747</v>
      </c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</row>
    <row r="703" spans="1:16" x14ac:dyDescent="0.5">
      <c r="A703" s="31" t="s">
        <v>748</v>
      </c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</row>
    <row r="704" spans="1:16" x14ac:dyDescent="0.5">
      <c r="A704" s="31" t="s">
        <v>749</v>
      </c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</row>
    <row r="705" spans="1:16" x14ac:dyDescent="0.5">
      <c r="A705" s="31" t="s">
        <v>750</v>
      </c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</row>
    <row r="706" spans="1:16" x14ac:dyDescent="0.5">
      <c r="A706" s="31" t="s">
        <v>751</v>
      </c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</row>
    <row r="707" spans="1:16" x14ac:dyDescent="0.5">
      <c r="A707" s="31" t="s">
        <v>752</v>
      </c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</row>
    <row r="708" spans="1:16" x14ac:dyDescent="0.5">
      <c r="A708" s="31" t="s">
        <v>753</v>
      </c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</row>
    <row r="709" spans="1:16" x14ac:dyDescent="0.5">
      <c r="A709" s="31" t="s">
        <v>754</v>
      </c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</row>
    <row r="710" spans="1:16" x14ac:dyDescent="0.5">
      <c r="A710" s="31" t="s">
        <v>755</v>
      </c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</row>
    <row r="711" spans="1:16" x14ac:dyDescent="0.5">
      <c r="A711" s="31" t="s">
        <v>756</v>
      </c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</row>
    <row r="712" spans="1:16" x14ac:dyDescent="0.5">
      <c r="A712" s="31" t="s">
        <v>757</v>
      </c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</row>
    <row r="713" spans="1:16" x14ac:dyDescent="0.5">
      <c r="A713" s="31" t="s">
        <v>758</v>
      </c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</row>
    <row r="714" spans="1:16" x14ac:dyDescent="0.5">
      <c r="A714" s="31" t="s">
        <v>759</v>
      </c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</row>
    <row r="715" spans="1:16" x14ac:dyDescent="0.5">
      <c r="A715" s="31" t="s">
        <v>760</v>
      </c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</row>
    <row r="716" spans="1:16" x14ac:dyDescent="0.5">
      <c r="A716" s="31" t="s">
        <v>761</v>
      </c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</row>
    <row r="717" spans="1:16" x14ac:dyDescent="0.5">
      <c r="A717" s="31" t="s">
        <v>762</v>
      </c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</row>
    <row r="718" spans="1:16" x14ac:dyDescent="0.5">
      <c r="A718" s="31" t="s">
        <v>763</v>
      </c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</row>
    <row r="719" spans="1:16" x14ac:dyDescent="0.5">
      <c r="A719" s="31" t="s">
        <v>764</v>
      </c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</row>
    <row r="720" spans="1:16" x14ac:dyDescent="0.5">
      <c r="A720" s="31" t="s">
        <v>765</v>
      </c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</row>
    <row r="721" spans="1:16" x14ac:dyDescent="0.5">
      <c r="A721" s="31" t="s">
        <v>766</v>
      </c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</row>
    <row r="722" spans="1:16" x14ac:dyDescent="0.5">
      <c r="A722" s="31" t="s">
        <v>767</v>
      </c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</row>
    <row r="723" spans="1:16" x14ac:dyDescent="0.5">
      <c r="A723" s="31" t="s">
        <v>768</v>
      </c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</row>
    <row r="724" spans="1:16" x14ac:dyDescent="0.5">
      <c r="A724" s="31" t="s">
        <v>769</v>
      </c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</row>
    <row r="725" spans="1:16" x14ac:dyDescent="0.5">
      <c r="A725" s="31" t="s">
        <v>770</v>
      </c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</row>
    <row r="726" spans="1:16" x14ac:dyDescent="0.5">
      <c r="A726" s="31" t="s">
        <v>771</v>
      </c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</row>
    <row r="727" spans="1:16" x14ac:dyDescent="0.5">
      <c r="A727" s="31" t="s">
        <v>772</v>
      </c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</row>
    <row r="728" spans="1:16" x14ac:dyDescent="0.5">
      <c r="A728" s="31" t="s">
        <v>773</v>
      </c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1:16" x14ac:dyDescent="0.5">
      <c r="A729" s="31" t="s">
        <v>774</v>
      </c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 x14ac:dyDescent="0.5">
      <c r="A730" s="31" t="s">
        <v>775</v>
      </c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</row>
    <row r="731" spans="1:16" x14ac:dyDescent="0.5">
      <c r="A731" s="31" t="s">
        <v>776</v>
      </c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 x14ac:dyDescent="0.5">
      <c r="A732" s="31" t="s">
        <v>777</v>
      </c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 x14ac:dyDescent="0.5">
      <c r="A733" s="31" t="s">
        <v>778</v>
      </c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 x14ac:dyDescent="0.5">
      <c r="A734" s="31" t="s">
        <v>779</v>
      </c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 x14ac:dyDescent="0.5">
      <c r="A735" s="31" t="s">
        <v>780</v>
      </c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 x14ac:dyDescent="0.5">
      <c r="A736" s="31" t="s">
        <v>781</v>
      </c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 x14ac:dyDescent="0.5">
      <c r="A737" s="31" t="s">
        <v>782</v>
      </c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 x14ac:dyDescent="0.5">
      <c r="A738" s="31" t="s">
        <v>783</v>
      </c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 x14ac:dyDescent="0.5">
      <c r="A739" s="31" t="s">
        <v>784</v>
      </c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 x14ac:dyDescent="0.5">
      <c r="A740" s="31" t="s">
        <v>785</v>
      </c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 x14ac:dyDescent="0.5">
      <c r="A741" s="31" t="s">
        <v>786</v>
      </c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 x14ac:dyDescent="0.5">
      <c r="A742" s="31" t="s">
        <v>787</v>
      </c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 x14ac:dyDescent="0.5">
      <c r="A743" s="31" t="s">
        <v>788</v>
      </c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 x14ac:dyDescent="0.5">
      <c r="A744" s="31" t="s">
        <v>789</v>
      </c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 x14ac:dyDescent="0.5">
      <c r="A745" s="31" t="s">
        <v>790</v>
      </c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 x14ac:dyDescent="0.5">
      <c r="A746" s="31" t="s">
        <v>791</v>
      </c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 x14ac:dyDescent="0.5">
      <c r="A747" s="31" t="s">
        <v>792</v>
      </c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 x14ac:dyDescent="0.5">
      <c r="A748" s="31" t="s">
        <v>793</v>
      </c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 x14ac:dyDescent="0.5">
      <c r="A749" s="31" t="s">
        <v>794</v>
      </c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 x14ac:dyDescent="0.5">
      <c r="A750" s="31" t="s">
        <v>795</v>
      </c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 x14ac:dyDescent="0.5">
      <c r="A751" s="31" t="s">
        <v>796</v>
      </c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 x14ac:dyDescent="0.5">
      <c r="A752" s="31" t="s">
        <v>797</v>
      </c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 x14ac:dyDescent="0.5">
      <c r="A753" s="31" t="s">
        <v>798</v>
      </c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 x14ac:dyDescent="0.5">
      <c r="A754" s="31" t="s">
        <v>799</v>
      </c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 x14ac:dyDescent="0.5">
      <c r="A755" s="31" t="s">
        <v>800</v>
      </c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 x14ac:dyDescent="0.5">
      <c r="A756" s="31" t="s">
        <v>801</v>
      </c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 x14ac:dyDescent="0.5">
      <c r="A757" s="31" t="s">
        <v>802</v>
      </c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 x14ac:dyDescent="0.5">
      <c r="A758" s="31" t="s">
        <v>803</v>
      </c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 x14ac:dyDescent="0.5">
      <c r="A759" s="31" t="s">
        <v>804</v>
      </c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 x14ac:dyDescent="0.5">
      <c r="A760" s="31" t="s">
        <v>805</v>
      </c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 x14ac:dyDescent="0.5">
      <c r="A761" s="31" t="s">
        <v>806</v>
      </c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 x14ac:dyDescent="0.5">
      <c r="A762" s="31" t="s">
        <v>807</v>
      </c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 x14ac:dyDescent="0.5">
      <c r="A763" s="31" t="s">
        <v>808</v>
      </c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</row>
    <row r="764" spans="1:16" x14ac:dyDescent="0.5">
      <c r="A764" s="31" t="s">
        <v>809</v>
      </c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</row>
    <row r="765" spans="1:16" x14ac:dyDescent="0.5">
      <c r="A765" s="31" t="s">
        <v>810</v>
      </c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 x14ac:dyDescent="0.5">
      <c r="A766" s="31" t="s">
        <v>811</v>
      </c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 x14ac:dyDescent="0.5">
      <c r="A767" s="31" t="s">
        <v>812</v>
      </c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 x14ac:dyDescent="0.5">
      <c r="A768" s="31" t="s">
        <v>813</v>
      </c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 x14ac:dyDescent="0.5">
      <c r="A769" s="31" t="s">
        <v>814</v>
      </c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 x14ac:dyDescent="0.5">
      <c r="A770" s="31" t="s">
        <v>815</v>
      </c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 x14ac:dyDescent="0.5">
      <c r="A771" s="31" t="s">
        <v>816</v>
      </c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 x14ac:dyDescent="0.5">
      <c r="A772" s="31" t="s">
        <v>817</v>
      </c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 x14ac:dyDescent="0.5">
      <c r="A773" s="31" t="s">
        <v>818</v>
      </c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 x14ac:dyDescent="0.5">
      <c r="A774" s="31" t="s">
        <v>819</v>
      </c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 x14ac:dyDescent="0.5">
      <c r="A775" s="31" t="s">
        <v>820</v>
      </c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 x14ac:dyDescent="0.5">
      <c r="A776" s="31" t="s">
        <v>821</v>
      </c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 x14ac:dyDescent="0.5">
      <c r="A777" s="31" t="s">
        <v>822</v>
      </c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 x14ac:dyDescent="0.5">
      <c r="A778" s="31" t="s">
        <v>823</v>
      </c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 x14ac:dyDescent="0.5">
      <c r="A779" s="31" t="s">
        <v>824</v>
      </c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</row>
    <row r="780" spans="1:16" x14ac:dyDescent="0.5">
      <c r="A780" s="31" t="s">
        <v>825</v>
      </c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</row>
    <row r="781" spans="1:16" x14ac:dyDescent="0.5">
      <c r="A781" s="31" t="s">
        <v>826</v>
      </c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1:16" x14ac:dyDescent="0.5">
      <c r="A782" s="31" t="s">
        <v>827</v>
      </c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 x14ac:dyDescent="0.5">
      <c r="A783" s="31" t="s">
        <v>828</v>
      </c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 x14ac:dyDescent="0.5">
      <c r="A784" s="31" t="s">
        <v>829</v>
      </c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 x14ac:dyDescent="0.5">
      <c r="A785" s="31" t="s">
        <v>830</v>
      </c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 x14ac:dyDescent="0.5">
      <c r="A786" s="31" t="s">
        <v>831</v>
      </c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 x14ac:dyDescent="0.5">
      <c r="A787" s="31" t="s">
        <v>832</v>
      </c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 x14ac:dyDescent="0.5">
      <c r="A788" s="31" t="s">
        <v>833</v>
      </c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 x14ac:dyDescent="0.5">
      <c r="A789" s="31" t="s">
        <v>834</v>
      </c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 x14ac:dyDescent="0.5">
      <c r="A790" s="31" t="s">
        <v>835</v>
      </c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 x14ac:dyDescent="0.5">
      <c r="A791" s="31" t="s">
        <v>836</v>
      </c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 x14ac:dyDescent="0.5">
      <c r="A792" s="31" t="s">
        <v>837</v>
      </c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 x14ac:dyDescent="0.5">
      <c r="A793" s="31" t="s">
        <v>838</v>
      </c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 x14ac:dyDescent="0.5">
      <c r="A794" s="31" t="s">
        <v>839</v>
      </c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 x14ac:dyDescent="0.5">
      <c r="A795" s="31" t="s">
        <v>840</v>
      </c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 x14ac:dyDescent="0.5">
      <c r="A796" s="31" t="s">
        <v>841</v>
      </c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</row>
    <row r="797" spans="1:16" x14ac:dyDescent="0.5">
      <c r="A797" s="31" t="s">
        <v>842</v>
      </c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</row>
    <row r="798" spans="1:16" x14ac:dyDescent="0.5">
      <c r="A798" s="31" t="s">
        <v>843</v>
      </c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</row>
    <row r="799" spans="1:16" x14ac:dyDescent="0.5">
      <c r="A799" s="31" t="s">
        <v>844</v>
      </c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</row>
    <row r="800" spans="1:16" x14ac:dyDescent="0.5">
      <c r="A800" s="31" t="s">
        <v>845</v>
      </c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</row>
    <row r="801" spans="1:16" x14ac:dyDescent="0.5">
      <c r="A801" s="31" t="s">
        <v>846</v>
      </c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</row>
    <row r="802" spans="1:16" x14ac:dyDescent="0.5">
      <c r="A802" s="31" t="s">
        <v>847</v>
      </c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</row>
    <row r="803" spans="1:16" x14ac:dyDescent="0.5">
      <c r="A803" s="31" t="s">
        <v>848</v>
      </c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</row>
    <row r="804" spans="1:16" x14ac:dyDescent="0.5">
      <c r="A804" s="31" t="s">
        <v>849</v>
      </c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1:16" x14ac:dyDescent="0.5">
      <c r="A805" s="31" t="s">
        <v>850</v>
      </c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</row>
    <row r="806" spans="1:16" x14ac:dyDescent="0.5">
      <c r="A806" s="31" t="s">
        <v>851</v>
      </c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</row>
    <row r="807" spans="1:16" x14ac:dyDescent="0.5">
      <c r="A807" s="31" t="s">
        <v>852</v>
      </c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</row>
    <row r="808" spans="1:16" x14ac:dyDescent="0.5">
      <c r="A808" s="31" t="s">
        <v>853</v>
      </c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</row>
    <row r="809" spans="1:16" x14ac:dyDescent="0.5">
      <c r="A809" s="31" t="s">
        <v>854</v>
      </c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</row>
    <row r="810" spans="1:16" x14ac:dyDescent="0.5">
      <c r="A810" s="31" t="s">
        <v>855</v>
      </c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</row>
    <row r="811" spans="1:16" x14ac:dyDescent="0.5">
      <c r="A811" s="31" t="s">
        <v>856</v>
      </c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</row>
    <row r="812" spans="1:16" x14ac:dyDescent="0.5">
      <c r="A812" s="31" t="s">
        <v>857</v>
      </c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</row>
    <row r="813" spans="1:16" x14ac:dyDescent="0.5">
      <c r="A813" s="31" t="s">
        <v>858</v>
      </c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</row>
    <row r="814" spans="1:16" x14ac:dyDescent="0.5">
      <c r="A814" s="31" t="s">
        <v>859</v>
      </c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</row>
    <row r="815" spans="1:16" x14ac:dyDescent="0.5">
      <c r="A815" s="31" t="s">
        <v>860</v>
      </c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</row>
    <row r="816" spans="1:16" x14ac:dyDescent="0.5">
      <c r="A816" s="31" t="s">
        <v>861</v>
      </c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</row>
    <row r="817" spans="1:16" x14ac:dyDescent="0.5">
      <c r="A817" s="31" t="s">
        <v>862</v>
      </c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</row>
    <row r="818" spans="1:16" x14ac:dyDescent="0.5">
      <c r="A818" s="31" t="s">
        <v>863</v>
      </c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</row>
    <row r="819" spans="1:16" x14ac:dyDescent="0.5">
      <c r="A819" s="31" t="s">
        <v>864</v>
      </c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</row>
    <row r="820" spans="1:16" x14ac:dyDescent="0.5">
      <c r="A820" s="31" t="s">
        <v>865</v>
      </c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</row>
    <row r="821" spans="1:16" x14ac:dyDescent="0.5">
      <c r="A821" s="31" t="s">
        <v>866</v>
      </c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</row>
    <row r="822" spans="1:16" x14ac:dyDescent="0.5">
      <c r="A822" s="31" t="s">
        <v>867</v>
      </c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</row>
    <row r="823" spans="1:16" x14ac:dyDescent="0.5">
      <c r="A823" s="31" t="s">
        <v>868</v>
      </c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</row>
    <row r="824" spans="1:16" x14ac:dyDescent="0.5">
      <c r="A824" s="31" t="s">
        <v>869</v>
      </c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</row>
    <row r="825" spans="1:16" x14ac:dyDescent="0.5">
      <c r="A825" s="31" t="s">
        <v>870</v>
      </c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</row>
    <row r="826" spans="1:16" x14ac:dyDescent="0.5">
      <c r="A826" s="31" t="s">
        <v>871</v>
      </c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</row>
    <row r="827" spans="1:16" x14ac:dyDescent="0.5">
      <c r="A827" s="31" t="s">
        <v>872</v>
      </c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</row>
    <row r="828" spans="1:16" x14ac:dyDescent="0.5">
      <c r="A828" s="31" t="s">
        <v>873</v>
      </c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</row>
    <row r="829" spans="1:16" x14ac:dyDescent="0.5">
      <c r="A829" s="31" t="s">
        <v>874</v>
      </c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</row>
    <row r="830" spans="1:16" x14ac:dyDescent="0.5">
      <c r="A830" s="31" t="s">
        <v>875</v>
      </c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1:16" x14ac:dyDescent="0.5">
      <c r="A831" s="31" t="s">
        <v>876</v>
      </c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</row>
    <row r="832" spans="1:16" x14ac:dyDescent="0.5">
      <c r="A832" s="31" t="s">
        <v>877</v>
      </c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</row>
    <row r="833" spans="1:16" x14ac:dyDescent="0.5">
      <c r="A833" s="31" t="s">
        <v>878</v>
      </c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</row>
    <row r="834" spans="1:16" x14ac:dyDescent="0.5">
      <c r="A834" s="31" t="s">
        <v>879</v>
      </c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</row>
    <row r="835" spans="1:16" x14ac:dyDescent="0.5">
      <c r="A835" s="31" t="s">
        <v>880</v>
      </c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</row>
    <row r="836" spans="1:16" x14ac:dyDescent="0.5">
      <c r="A836" s="31" t="s">
        <v>881</v>
      </c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</row>
    <row r="837" spans="1:16" x14ac:dyDescent="0.5">
      <c r="A837" s="31" t="s">
        <v>882</v>
      </c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</row>
    <row r="838" spans="1:16" x14ac:dyDescent="0.5">
      <c r="A838" s="31" t="s">
        <v>883</v>
      </c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</row>
    <row r="839" spans="1:16" x14ac:dyDescent="0.5">
      <c r="A839" s="31" t="s">
        <v>884</v>
      </c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</row>
    <row r="840" spans="1:16" x14ac:dyDescent="0.5">
      <c r="A840" s="31" t="s">
        <v>885</v>
      </c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</row>
    <row r="841" spans="1:16" x14ac:dyDescent="0.5">
      <c r="A841" s="31" t="s">
        <v>886</v>
      </c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</row>
    <row r="842" spans="1:16" x14ac:dyDescent="0.5">
      <c r="A842" s="31" t="s">
        <v>887</v>
      </c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</row>
    <row r="843" spans="1:16" x14ac:dyDescent="0.5">
      <c r="A843" s="31" t="s">
        <v>888</v>
      </c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</row>
    <row r="844" spans="1:16" x14ac:dyDescent="0.5">
      <c r="A844" s="31" t="s">
        <v>889</v>
      </c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</row>
    <row r="845" spans="1:16" x14ac:dyDescent="0.5">
      <c r="A845" s="31" t="s">
        <v>890</v>
      </c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</row>
    <row r="846" spans="1:16" x14ac:dyDescent="0.5">
      <c r="A846" s="31" t="s">
        <v>891</v>
      </c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</row>
    <row r="847" spans="1:16" x14ac:dyDescent="0.5">
      <c r="A847" s="31" t="s">
        <v>892</v>
      </c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</row>
    <row r="848" spans="1:16" x14ac:dyDescent="0.5">
      <c r="A848" s="31" t="s">
        <v>893</v>
      </c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</row>
    <row r="849" spans="1:16" x14ac:dyDescent="0.5">
      <c r="A849" s="31" t="s">
        <v>894</v>
      </c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</row>
    <row r="850" spans="1:16" x14ac:dyDescent="0.5">
      <c r="A850" s="31" t="s">
        <v>895</v>
      </c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</row>
    <row r="851" spans="1:16" x14ac:dyDescent="0.5">
      <c r="A851" s="31" t="s">
        <v>896</v>
      </c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</row>
    <row r="852" spans="1:16" x14ac:dyDescent="0.5">
      <c r="A852" s="31" t="s">
        <v>897</v>
      </c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</row>
    <row r="853" spans="1:16" x14ac:dyDescent="0.5">
      <c r="A853" s="31" t="s">
        <v>898</v>
      </c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</row>
    <row r="854" spans="1:16" x14ac:dyDescent="0.5">
      <c r="A854" s="31" t="s">
        <v>899</v>
      </c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</row>
    <row r="855" spans="1:16" x14ac:dyDescent="0.5">
      <c r="A855" s="31" t="s">
        <v>900</v>
      </c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</row>
    <row r="856" spans="1:16" x14ac:dyDescent="0.5">
      <c r="A856" s="31" t="s">
        <v>901</v>
      </c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</row>
    <row r="857" spans="1:16" x14ac:dyDescent="0.5">
      <c r="A857" s="31" t="s">
        <v>902</v>
      </c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</row>
    <row r="858" spans="1:16" x14ac:dyDescent="0.5">
      <c r="A858" s="31" t="s">
        <v>903</v>
      </c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</row>
    <row r="859" spans="1:16" x14ac:dyDescent="0.5">
      <c r="A859" s="31" t="s">
        <v>904</v>
      </c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</row>
    <row r="860" spans="1:16" x14ac:dyDescent="0.5">
      <c r="A860" s="31" t="s">
        <v>905</v>
      </c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</row>
    <row r="861" spans="1:16" x14ac:dyDescent="0.5">
      <c r="A861" s="31" t="s">
        <v>906</v>
      </c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</row>
    <row r="862" spans="1:16" x14ac:dyDescent="0.5">
      <c r="A862" s="31" t="s">
        <v>907</v>
      </c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</row>
    <row r="863" spans="1:16" x14ac:dyDescent="0.5">
      <c r="A863" s="31" t="s">
        <v>908</v>
      </c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</row>
    <row r="864" spans="1:16" x14ac:dyDescent="0.5">
      <c r="A864" s="31" t="s">
        <v>909</v>
      </c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</row>
    <row r="865" spans="1:16" x14ac:dyDescent="0.5">
      <c r="A865" s="31" t="s">
        <v>910</v>
      </c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</row>
    <row r="866" spans="1:16" x14ac:dyDescent="0.5">
      <c r="A866" s="31" t="s">
        <v>911</v>
      </c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</row>
    <row r="867" spans="1:16" x14ac:dyDescent="0.5">
      <c r="A867" s="31" t="s">
        <v>912</v>
      </c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</row>
    <row r="868" spans="1:16" x14ac:dyDescent="0.5">
      <c r="A868" s="31" t="s">
        <v>913</v>
      </c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</row>
    <row r="869" spans="1:16" x14ac:dyDescent="0.5">
      <c r="A869" s="31" t="s">
        <v>914</v>
      </c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</row>
    <row r="870" spans="1:16" x14ac:dyDescent="0.5">
      <c r="A870" s="31" t="s">
        <v>915</v>
      </c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</row>
    <row r="871" spans="1:16" x14ac:dyDescent="0.5">
      <c r="A871" s="31" t="s">
        <v>916</v>
      </c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</row>
    <row r="872" spans="1:16" x14ac:dyDescent="0.5">
      <c r="A872" s="31" t="s">
        <v>917</v>
      </c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</row>
    <row r="873" spans="1:16" x14ac:dyDescent="0.5">
      <c r="A873" s="31" t="s">
        <v>918</v>
      </c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</row>
    <row r="874" spans="1:16" x14ac:dyDescent="0.5">
      <c r="A874" s="31" t="s">
        <v>919</v>
      </c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</row>
    <row r="875" spans="1:16" x14ac:dyDescent="0.5">
      <c r="A875" s="31" t="s">
        <v>920</v>
      </c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</row>
    <row r="876" spans="1:16" x14ac:dyDescent="0.5">
      <c r="A876" s="31" t="s">
        <v>921</v>
      </c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</row>
    <row r="877" spans="1:16" x14ac:dyDescent="0.5">
      <c r="A877" s="31" t="s">
        <v>922</v>
      </c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</row>
    <row r="878" spans="1:16" x14ac:dyDescent="0.5">
      <c r="A878" s="31" t="s">
        <v>923</v>
      </c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</row>
    <row r="879" spans="1:16" x14ac:dyDescent="0.5">
      <c r="A879" s="31" t="s">
        <v>924</v>
      </c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</row>
    <row r="880" spans="1:16" x14ac:dyDescent="0.5">
      <c r="A880" s="31" t="s">
        <v>925</v>
      </c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</row>
    <row r="881" spans="1:16" x14ac:dyDescent="0.5">
      <c r="A881" s="31" t="s">
        <v>926</v>
      </c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</row>
    <row r="882" spans="1:16" x14ac:dyDescent="0.5">
      <c r="A882" s="31" t="s">
        <v>927</v>
      </c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</row>
    <row r="883" spans="1:16" x14ac:dyDescent="0.5">
      <c r="A883" s="31" t="s">
        <v>928</v>
      </c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</row>
    <row r="884" spans="1:16" x14ac:dyDescent="0.5">
      <c r="A884" s="31" t="s">
        <v>929</v>
      </c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</row>
    <row r="885" spans="1:16" x14ac:dyDescent="0.5">
      <c r="A885" s="31" t="s">
        <v>930</v>
      </c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</row>
    <row r="886" spans="1:16" x14ac:dyDescent="0.5">
      <c r="A886" s="31" t="s">
        <v>931</v>
      </c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</row>
    <row r="887" spans="1:16" x14ac:dyDescent="0.5">
      <c r="A887" s="31" t="s">
        <v>932</v>
      </c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</row>
    <row r="888" spans="1:16" x14ac:dyDescent="0.5">
      <c r="A888" s="31" t="s">
        <v>933</v>
      </c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</row>
    <row r="889" spans="1:16" x14ac:dyDescent="0.5">
      <c r="A889" s="31" t="s">
        <v>934</v>
      </c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</row>
    <row r="890" spans="1:16" x14ac:dyDescent="0.5">
      <c r="A890" s="31" t="s">
        <v>935</v>
      </c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</row>
    <row r="891" spans="1:16" x14ac:dyDescent="0.5">
      <c r="A891" s="31" t="s">
        <v>936</v>
      </c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</row>
    <row r="892" spans="1:16" x14ac:dyDescent="0.5">
      <c r="A892" s="31" t="s">
        <v>937</v>
      </c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</row>
    <row r="893" spans="1:16" x14ac:dyDescent="0.5">
      <c r="A893" s="31" t="s">
        <v>938</v>
      </c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</row>
    <row r="894" spans="1:16" x14ac:dyDescent="0.5">
      <c r="A894" s="31" t="s">
        <v>939</v>
      </c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</row>
    <row r="895" spans="1:16" x14ac:dyDescent="0.5">
      <c r="A895" s="31" t="s">
        <v>940</v>
      </c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</row>
    <row r="896" spans="1:16" x14ac:dyDescent="0.5">
      <c r="A896" s="31" t="s">
        <v>941</v>
      </c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</row>
    <row r="897" spans="1:16" x14ac:dyDescent="0.5">
      <c r="A897" s="31" t="s">
        <v>942</v>
      </c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</row>
    <row r="898" spans="1:16" x14ac:dyDescent="0.5">
      <c r="A898" s="31" t="s">
        <v>943</v>
      </c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</row>
    <row r="899" spans="1:16" x14ac:dyDescent="0.5">
      <c r="A899" s="31" t="s">
        <v>944</v>
      </c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</row>
    <row r="900" spans="1:16" x14ac:dyDescent="0.5">
      <c r="A900" s="31" t="s">
        <v>945</v>
      </c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</row>
    <row r="901" spans="1:16" x14ac:dyDescent="0.5">
      <c r="A901" s="31" t="s">
        <v>946</v>
      </c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</row>
    <row r="902" spans="1:16" x14ac:dyDescent="0.5">
      <c r="A902" s="31" t="s">
        <v>947</v>
      </c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</row>
    <row r="903" spans="1:16" x14ac:dyDescent="0.5">
      <c r="A903" s="31" t="s">
        <v>948</v>
      </c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</row>
    <row r="904" spans="1:16" x14ac:dyDescent="0.5">
      <c r="A904" s="31" t="s">
        <v>949</v>
      </c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</row>
    <row r="905" spans="1:16" x14ac:dyDescent="0.5">
      <c r="A905" s="31" t="s">
        <v>950</v>
      </c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</row>
    <row r="906" spans="1:16" x14ac:dyDescent="0.5">
      <c r="A906" s="31" t="s">
        <v>951</v>
      </c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</row>
    <row r="907" spans="1:16" x14ac:dyDescent="0.5">
      <c r="A907" s="31" t="s">
        <v>952</v>
      </c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</row>
    <row r="908" spans="1:16" x14ac:dyDescent="0.5">
      <c r="A908" s="31" t="s">
        <v>953</v>
      </c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</row>
    <row r="909" spans="1:16" x14ac:dyDescent="0.5">
      <c r="A909" s="31" t="s">
        <v>954</v>
      </c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</row>
    <row r="910" spans="1:16" x14ac:dyDescent="0.5">
      <c r="A910" s="31" t="s">
        <v>955</v>
      </c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</row>
    <row r="911" spans="1:16" x14ac:dyDescent="0.5">
      <c r="A911" s="31" t="s">
        <v>956</v>
      </c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</row>
    <row r="912" spans="1:16" x14ac:dyDescent="0.5">
      <c r="A912" s="31" t="s">
        <v>957</v>
      </c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</row>
    <row r="913" spans="1:16" x14ac:dyDescent="0.5">
      <c r="A913" s="31" t="s">
        <v>958</v>
      </c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</row>
    <row r="914" spans="1:16" x14ac:dyDescent="0.5">
      <c r="A914" s="31" t="s">
        <v>959</v>
      </c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</row>
    <row r="915" spans="1:16" x14ac:dyDescent="0.5">
      <c r="A915" s="31" t="s">
        <v>960</v>
      </c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</row>
    <row r="916" spans="1:16" x14ac:dyDescent="0.5">
      <c r="A916" s="31" t="s">
        <v>961</v>
      </c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</row>
    <row r="917" spans="1:16" x14ac:dyDescent="0.5">
      <c r="A917" s="31" t="s">
        <v>962</v>
      </c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</row>
    <row r="918" spans="1:16" x14ac:dyDescent="0.5">
      <c r="A918" s="31" t="s">
        <v>963</v>
      </c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</row>
    <row r="919" spans="1:16" x14ac:dyDescent="0.5">
      <c r="A919" s="31" t="s">
        <v>964</v>
      </c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</row>
    <row r="920" spans="1:16" x14ac:dyDescent="0.5">
      <c r="A920" s="31" t="s">
        <v>965</v>
      </c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</row>
    <row r="921" spans="1:16" x14ac:dyDescent="0.5">
      <c r="A921" s="31" t="s">
        <v>966</v>
      </c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</row>
    <row r="922" spans="1:16" x14ac:dyDescent="0.5">
      <c r="A922" s="31" t="s">
        <v>967</v>
      </c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</row>
    <row r="923" spans="1:16" x14ac:dyDescent="0.5">
      <c r="A923" s="31" t="s">
        <v>968</v>
      </c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</row>
    <row r="924" spans="1:16" x14ac:dyDescent="0.5">
      <c r="A924" s="31" t="s">
        <v>969</v>
      </c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</row>
    <row r="925" spans="1:16" x14ac:dyDescent="0.5">
      <c r="A925" s="31" t="s">
        <v>970</v>
      </c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</row>
    <row r="926" spans="1:16" x14ac:dyDescent="0.5">
      <c r="A926" s="31" t="s">
        <v>971</v>
      </c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</row>
    <row r="927" spans="1:16" x14ac:dyDescent="0.5">
      <c r="A927" s="31" t="s">
        <v>972</v>
      </c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</row>
    <row r="928" spans="1:16" x14ac:dyDescent="0.5">
      <c r="A928" s="31" t="s">
        <v>973</v>
      </c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</row>
    <row r="929" spans="1:16" x14ac:dyDescent="0.5">
      <c r="A929" s="31" t="s">
        <v>974</v>
      </c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</row>
    <row r="930" spans="1:16" x14ac:dyDescent="0.5">
      <c r="A930" s="31" t="s">
        <v>975</v>
      </c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</row>
    <row r="931" spans="1:16" x14ac:dyDescent="0.5">
      <c r="A931" s="31" t="s">
        <v>976</v>
      </c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</row>
    <row r="932" spans="1:16" x14ac:dyDescent="0.5">
      <c r="A932" s="31" t="s">
        <v>977</v>
      </c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</row>
    <row r="933" spans="1:16" x14ac:dyDescent="0.5">
      <c r="A933" s="31" t="s">
        <v>978</v>
      </c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</row>
    <row r="934" spans="1:16" x14ac:dyDescent="0.5">
      <c r="A934" s="31" t="s">
        <v>979</v>
      </c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</row>
    <row r="935" spans="1:16" x14ac:dyDescent="0.5">
      <c r="A935" s="31" t="s">
        <v>980</v>
      </c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</row>
    <row r="936" spans="1:16" x14ac:dyDescent="0.5">
      <c r="A936" s="31" t="s">
        <v>981</v>
      </c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</row>
    <row r="937" spans="1:16" x14ac:dyDescent="0.5">
      <c r="A937" s="31" t="s">
        <v>982</v>
      </c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</row>
    <row r="938" spans="1:16" x14ac:dyDescent="0.5">
      <c r="A938" s="31" t="s">
        <v>983</v>
      </c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</row>
    <row r="939" spans="1:16" x14ac:dyDescent="0.5">
      <c r="A939" s="31" t="s">
        <v>984</v>
      </c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</row>
    <row r="940" spans="1:16" x14ac:dyDescent="0.5">
      <c r="A940" s="31" t="s">
        <v>985</v>
      </c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</row>
    <row r="941" spans="1:16" x14ac:dyDescent="0.5">
      <c r="A941" s="31" t="s">
        <v>986</v>
      </c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</row>
    <row r="942" spans="1:16" x14ac:dyDescent="0.5">
      <c r="A942" s="31" t="s">
        <v>987</v>
      </c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</row>
    <row r="943" spans="1:16" x14ac:dyDescent="0.5">
      <c r="A943" s="31" t="s">
        <v>988</v>
      </c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</row>
    <row r="944" spans="1:16" x14ac:dyDescent="0.5">
      <c r="A944" s="31" t="s">
        <v>989</v>
      </c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</row>
    <row r="945" spans="1:16" x14ac:dyDescent="0.5">
      <c r="A945" s="31" t="s">
        <v>990</v>
      </c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</row>
    <row r="946" spans="1:16" x14ac:dyDescent="0.5">
      <c r="A946" s="31" t="s">
        <v>991</v>
      </c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</row>
    <row r="947" spans="1:16" x14ac:dyDescent="0.5">
      <c r="A947" s="31" t="s">
        <v>992</v>
      </c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</row>
    <row r="948" spans="1:16" x14ac:dyDescent="0.5">
      <c r="A948" s="31" t="s">
        <v>993</v>
      </c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</row>
    <row r="949" spans="1:16" x14ac:dyDescent="0.5">
      <c r="A949" s="31" t="s">
        <v>994</v>
      </c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</row>
    <row r="950" spans="1:16" x14ac:dyDescent="0.5">
      <c r="A950" s="31" t="s">
        <v>995</v>
      </c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</row>
    <row r="951" spans="1:16" x14ac:dyDescent="0.5">
      <c r="A951" s="31" t="s">
        <v>996</v>
      </c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</row>
    <row r="952" spans="1:16" x14ac:dyDescent="0.5">
      <c r="A952" s="31" t="s">
        <v>997</v>
      </c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</row>
    <row r="953" spans="1:16" x14ac:dyDescent="0.5">
      <c r="A953" s="31" t="s">
        <v>998</v>
      </c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</row>
    <row r="954" spans="1:16" x14ac:dyDescent="0.5">
      <c r="A954" s="31" t="s">
        <v>999</v>
      </c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</row>
    <row r="955" spans="1:16" x14ac:dyDescent="0.5">
      <c r="A955" s="31" t="s">
        <v>1000</v>
      </c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</row>
    <row r="956" spans="1:16" x14ac:dyDescent="0.5">
      <c r="A956" s="31" t="s">
        <v>1001</v>
      </c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</row>
    <row r="957" spans="1:16" x14ac:dyDescent="0.5">
      <c r="A957" s="31" t="s">
        <v>1002</v>
      </c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</row>
    <row r="958" spans="1:16" x14ac:dyDescent="0.5">
      <c r="A958" s="31" t="s">
        <v>1003</v>
      </c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</row>
    <row r="959" spans="1:16" x14ac:dyDescent="0.5">
      <c r="A959" s="31" t="s">
        <v>1004</v>
      </c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</row>
    <row r="960" spans="1:16" x14ac:dyDescent="0.5">
      <c r="A960" s="31" t="s">
        <v>1005</v>
      </c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</row>
    <row r="961" spans="1:16" x14ac:dyDescent="0.5">
      <c r="A961" s="31" t="s">
        <v>1006</v>
      </c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</row>
    <row r="962" spans="1:16" x14ac:dyDescent="0.5">
      <c r="A962" s="31" t="s">
        <v>1007</v>
      </c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</row>
    <row r="963" spans="1:16" x14ac:dyDescent="0.5">
      <c r="A963" s="31" t="s">
        <v>1008</v>
      </c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</row>
    <row r="964" spans="1:16" x14ac:dyDescent="0.5">
      <c r="A964" s="31" t="s">
        <v>1009</v>
      </c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</row>
    <row r="965" spans="1:16" x14ac:dyDescent="0.5">
      <c r="A965" s="31" t="s">
        <v>1010</v>
      </c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</row>
    <row r="966" spans="1:16" x14ac:dyDescent="0.5">
      <c r="A966" s="31" t="s">
        <v>1011</v>
      </c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</row>
    <row r="967" spans="1:16" x14ac:dyDescent="0.5">
      <c r="A967" s="31" t="s">
        <v>1012</v>
      </c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</row>
    <row r="968" spans="1:16" x14ac:dyDescent="0.5">
      <c r="A968" s="31" t="s">
        <v>1013</v>
      </c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</row>
    <row r="969" spans="1:16" x14ac:dyDescent="0.5">
      <c r="A969" s="31" t="s">
        <v>1014</v>
      </c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</row>
    <row r="970" spans="1:16" x14ac:dyDescent="0.5">
      <c r="A970" s="31" t="s">
        <v>1015</v>
      </c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</row>
    <row r="971" spans="1:16" x14ac:dyDescent="0.5">
      <c r="A971" s="31" t="s">
        <v>1016</v>
      </c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</row>
    <row r="972" spans="1:16" x14ac:dyDescent="0.5">
      <c r="A972" s="31" t="s">
        <v>1017</v>
      </c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</row>
    <row r="973" spans="1:16" x14ac:dyDescent="0.5">
      <c r="A973" s="31" t="s">
        <v>1018</v>
      </c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</row>
    <row r="974" spans="1:16" x14ac:dyDescent="0.5">
      <c r="A974" s="31" t="s">
        <v>1019</v>
      </c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</row>
    <row r="975" spans="1:16" x14ac:dyDescent="0.5">
      <c r="A975" s="31" t="s">
        <v>1020</v>
      </c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</row>
    <row r="976" spans="1:16" x14ac:dyDescent="0.5">
      <c r="A976" s="31" t="s">
        <v>1021</v>
      </c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</row>
    <row r="977" spans="1:16" x14ac:dyDescent="0.5">
      <c r="A977" s="31" t="s">
        <v>1022</v>
      </c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</row>
    <row r="978" spans="1:16" x14ac:dyDescent="0.5">
      <c r="A978" s="31" t="s">
        <v>1023</v>
      </c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</row>
    <row r="979" spans="1:16" x14ac:dyDescent="0.5">
      <c r="A979" s="31" t="s">
        <v>1024</v>
      </c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</row>
    <row r="980" spans="1:16" x14ac:dyDescent="0.5">
      <c r="A980" s="31" t="s">
        <v>1025</v>
      </c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</row>
    <row r="981" spans="1:16" x14ac:dyDescent="0.5">
      <c r="A981" s="31" t="s">
        <v>1026</v>
      </c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</row>
    <row r="982" spans="1:16" x14ac:dyDescent="0.5">
      <c r="A982" s="31" t="s">
        <v>1027</v>
      </c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</row>
    <row r="983" spans="1:16" x14ac:dyDescent="0.5">
      <c r="A983" s="31" t="s">
        <v>1028</v>
      </c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</row>
    <row r="984" spans="1:16" x14ac:dyDescent="0.5">
      <c r="A984" s="31" t="s">
        <v>1029</v>
      </c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</row>
    <row r="985" spans="1:16" x14ac:dyDescent="0.5">
      <c r="A985" s="31" t="s">
        <v>1030</v>
      </c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</row>
    <row r="986" spans="1:16" x14ac:dyDescent="0.5">
      <c r="A986" s="31" t="s">
        <v>1031</v>
      </c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</row>
    <row r="987" spans="1:16" x14ac:dyDescent="0.5">
      <c r="A987" s="31" t="s">
        <v>1032</v>
      </c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</row>
    <row r="988" spans="1:16" x14ac:dyDescent="0.5">
      <c r="A988" s="31" t="s">
        <v>1033</v>
      </c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</row>
    <row r="989" spans="1:16" x14ac:dyDescent="0.5">
      <c r="A989" s="31" t="s">
        <v>1034</v>
      </c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</row>
    <row r="990" spans="1:16" x14ac:dyDescent="0.5">
      <c r="A990" s="31" t="s">
        <v>1035</v>
      </c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</row>
    <row r="991" spans="1:16" x14ac:dyDescent="0.5">
      <c r="A991" s="31" t="s">
        <v>1036</v>
      </c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</row>
    <row r="992" spans="1:16" x14ac:dyDescent="0.5">
      <c r="A992" s="31" t="s">
        <v>1037</v>
      </c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</row>
    <row r="993" spans="1:16" x14ac:dyDescent="0.5">
      <c r="A993" s="31" t="s">
        <v>1038</v>
      </c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</row>
    <row r="994" spans="1:16" x14ac:dyDescent="0.5">
      <c r="A994" s="31" t="s">
        <v>1039</v>
      </c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</row>
    <row r="995" spans="1:16" x14ac:dyDescent="0.5">
      <c r="A995" s="31" t="s">
        <v>1040</v>
      </c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</row>
    <row r="996" spans="1:16" x14ac:dyDescent="0.5">
      <c r="A996" s="31" t="s">
        <v>1041</v>
      </c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</row>
    <row r="997" spans="1:16" x14ac:dyDescent="0.5">
      <c r="A997" s="31" t="s">
        <v>1042</v>
      </c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</row>
    <row r="998" spans="1:16" x14ac:dyDescent="0.5">
      <c r="A998" s="31" t="s">
        <v>1043</v>
      </c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</row>
    <row r="999" spans="1:16" x14ac:dyDescent="0.5">
      <c r="A999" s="31" t="s">
        <v>1044</v>
      </c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</row>
    <row r="1000" spans="1:16" x14ac:dyDescent="0.5">
      <c r="A1000" s="31" t="s">
        <v>1045</v>
      </c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</row>
    <row r="1001" spans="1:16" x14ac:dyDescent="0.5">
      <c r="A1001" s="31" t="s">
        <v>1046</v>
      </c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</row>
    <row r="1002" spans="1:16" x14ac:dyDescent="0.5">
      <c r="A1002" s="31" t="s">
        <v>1047</v>
      </c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</row>
    <row r="1003" spans="1:16" s="47" customFormat="1" hidden="1" x14ac:dyDescent="0.5">
      <c r="A1003" s="48" t="s">
        <v>1062</v>
      </c>
      <c r="B1003" s="47">
        <f>COUNT(B3:B1002)</f>
        <v>15</v>
      </c>
      <c r="C1003" s="47">
        <f t="shared" ref="C1003:P1003" si="0">COUNT(C3:C1002)</f>
        <v>0</v>
      </c>
      <c r="D1003" s="47">
        <f t="shared" si="0"/>
        <v>0</v>
      </c>
      <c r="E1003" s="47">
        <f t="shared" si="0"/>
        <v>0</v>
      </c>
      <c r="F1003" s="47">
        <f t="shared" si="0"/>
        <v>0</v>
      </c>
      <c r="G1003" s="47">
        <f t="shared" si="0"/>
        <v>0</v>
      </c>
      <c r="H1003" s="47">
        <f t="shared" si="0"/>
        <v>0</v>
      </c>
      <c r="I1003" s="47">
        <f t="shared" si="0"/>
        <v>0</v>
      </c>
      <c r="J1003" s="47">
        <f t="shared" si="0"/>
        <v>0</v>
      </c>
      <c r="K1003" s="47">
        <f t="shared" si="0"/>
        <v>0</v>
      </c>
      <c r="L1003" s="47">
        <f t="shared" si="0"/>
        <v>0</v>
      </c>
      <c r="M1003" s="47">
        <f t="shared" si="0"/>
        <v>0</v>
      </c>
      <c r="N1003" s="47">
        <f t="shared" si="0"/>
        <v>0</v>
      </c>
      <c r="O1003" s="47">
        <f t="shared" si="0"/>
        <v>0</v>
      </c>
      <c r="P1003" s="47">
        <f t="shared" si="0"/>
        <v>0</v>
      </c>
    </row>
    <row r="1004" spans="1:16" s="47" customFormat="1" hidden="1" x14ac:dyDescent="0.5">
      <c r="A1004" s="48" t="s">
        <v>1061</v>
      </c>
      <c r="B1004" s="47">
        <f>$B$1005-B1003</f>
        <v>0</v>
      </c>
      <c r="C1004" s="47">
        <f t="shared" ref="C1004:P1004" si="1">$B$1005-C1003</f>
        <v>15</v>
      </c>
      <c r="D1004" s="47">
        <f t="shared" si="1"/>
        <v>15</v>
      </c>
      <c r="E1004" s="47">
        <f t="shared" si="1"/>
        <v>15</v>
      </c>
      <c r="F1004" s="47">
        <f t="shared" si="1"/>
        <v>15</v>
      </c>
      <c r="G1004" s="47">
        <f t="shared" si="1"/>
        <v>15</v>
      </c>
      <c r="H1004" s="47">
        <f t="shared" si="1"/>
        <v>15</v>
      </c>
      <c r="I1004" s="47">
        <f t="shared" si="1"/>
        <v>15</v>
      </c>
      <c r="J1004" s="47">
        <f t="shared" si="1"/>
        <v>15</v>
      </c>
      <c r="K1004" s="47">
        <f t="shared" si="1"/>
        <v>15</v>
      </c>
      <c r="L1004" s="47">
        <f t="shared" si="1"/>
        <v>15</v>
      </c>
      <c r="M1004" s="47">
        <f t="shared" si="1"/>
        <v>15</v>
      </c>
      <c r="N1004" s="47">
        <f t="shared" si="1"/>
        <v>15</v>
      </c>
      <c r="O1004" s="47">
        <f t="shared" si="1"/>
        <v>15</v>
      </c>
      <c r="P1004" s="47">
        <f t="shared" si="1"/>
        <v>15</v>
      </c>
    </row>
    <row r="1005" spans="1:16" s="47" customFormat="1" hidden="1" x14ac:dyDescent="0.5">
      <c r="A1005" s="47" t="s">
        <v>1066</v>
      </c>
      <c r="B1005" s="47">
        <f>กำหนดค่าตัวแปร!J3</f>
        <v>15</v>
      </c>
    </row>
    <row r="1006" spans="1:16" hidden="1" x14ac:dyDescent="0.5"/>
  </sheetData>
  <sheetProtection password="F9E0"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I80"/>
  <sheetViews>
    <sheetView showGridLines="0" workbookViewId="0"/>
  </sheetViews>
  <sheetFormatPr defaultRowHeight="23.25" x14ac:dyDescent="0.5"/>
  <cols>
    <col min="1" max="1" width="9.140625" style="2"/>
    <col min="2" max="2" width="12.7109375" style="2" customWidth="1"/>
    <col min="3" max="4" width="9.140625" style="7"/>
    <col min="5" max="6" width="9.140625" style="2"/>
    <col min="7" max="7" width="12.7109375" style="2" customWidth="1"/>
    <col min="8" max="11" width="9.140625" style="2"/>
    <col min="12" max="12" width="12.7109375" style="2" customWidth="1"/>
    <col min="13" max="15" width="9.140625" style="2"/>
    <col min="16" max="16" width="9.140625" style="63"/>
    <col min="17" max="17" width="9.140625" style="63" customWidth="1"/>
    <col min="18" max="18" width="9.140625" style="64" customWidth="1"/>
    <col min="19" max="33" width="9.140625" style="47" hidden="1" customWidth="1"/>
    <col min="34" max="35" width="0" style="47" hidden="1" customWidth="1"/>
    <col min="36" max="16384" width="9.140625" style="2"/>
  </cols>
  <sheetData>
    <row r="1" spans="1:35" x14ac:dyDescent="0.5">
      <c r="A1" s="59" t="s">
        <v>1057</v>
      </c>
    </row>
    <row r="3" spans="1:35" x14ac:dyDescent="0.5">
      <c r="A3" s="60" t="s">
        <v>1058</v>
      </c>
      <c r="B3" s="61"/>
      <c r="C3" s="61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2"/>
      <c r="S3" s="47" t="s">
        <v>1058</v>
      </c>
      <c r="T3" s="48"/>
      <c r="U3" s="48"/>
    </row>
    <row r="4" spans="1:35" x14ac:dyDescent="0.5">
      <c r="A4" s="76"/>
      <c r="B4" s="77"/>
      <c r="C4" s="78" t="str">
        <f t="shared" ref="C4:Q6" si="0">U4</f>
        <v>เพศ</v>
      </c>
      <c r="D4" s="78" t="str">
        <f t="shared" si="0"/>
        <v/>
      </c>
      <c r="E4" s="78" t="str">
        <f t="shared" si="0"/>
        <v/>
      </c>
      <c r="F4" s="78" t="str">
        <f t="shared" si="0"/>
        <v/>
      </c>
      <c r="G4" s="78" t="str">
        <f t="shared" si="0"/>
        <v/>
      </c>
      <c r="H4" s="78" t="str">
        <f t="shared" si="0"/>
        <v/>
      </c>
      <c r="I4" s="78" t="str">
        <f t="shared" si="0"/>
        <v/>
      </c>
      <c r="J4" s="78" t="str">
        <f t="shared" si="0"/>
        <v/>
      </c>
      <c r="K4" s="78" t="str">
        <f t="shared" si="0"/>
        <v/>
      </c>
      <c r="L4" s="78" t="str">
        <f t="shared" si="0"/>
        <v/>
      </c>
      <c r="M4" s="78" t="str">
        <f t="shared" si="0"/>
        <v/>
      </c>
      <c r="N4" s="78" t="str">
        <f t="shared" si="0"/>
        <v/>
      </c>
      <c r="O4" s="78" t="str">
        <f t="shared" si="0"/>
        <v/>
      </c>
      <c r="P4" s="78" t="str">
        <f t="shared" si="0"/>
        <v/>
      </c>
      <c r="Q4" s="78" t="str">
        <f t="shared" si="0"/>
        <v/>
      </c>
      <c r="R4" s="62"/>
      <c r="T4" s="48"/>
      <c r="U4" s="47" t="str">
        <f>IF(A10=0,"",$S$10)</f>
        <v>เพศ</v>
      </c>
      <c r="V4" s="47" t="str">
        <f>IF(A24=0,"",$S$24)</f>
        <v/>
      </c>
      <c r="W4" s="47" t="str">
        <f>IF(A38=0,"",$S$38)</f>
        <v/>
      </c>
      <c r="X4" s="47" t="str">
        <f>IF(A52=0,"",$S$52)</f>
        <v/>
      </c>
      <c r="Y4" s="47" t="str">
        <f>IF(A66=0,"",$S$66)</f>
        <v/>
      </c>
      <c r="Z4" s="47" t="str">
        <f>IF(F10=0,"",$X$10)</f>
        <v/>
      </c>
      <c r="AA4" s="47" t="str">
        <f>IF(F24=0,"",$X$24)</f>
        <v/>
      </c>
      <c r="AB4" s="47" t="str">
        <f>IF(F38=0,"",$X$38)</f>
        <v/>
      </c>
      <c r="AC4" s="47" t="str">
        <f>IF(F52=0,"",$X$52)</f>
        <v/>
      </c>
      <c r="AD4" s="47" t="str">
        <f>IF(F66=0,"",$X$66)</f>
        <v/>
      </c>
      <c r="AE4" s="47" t="str">
        <f>IF(K10=0,"",$AC$10)</f>
        <v/>
      </c>
      <c r="AF4" s="47" t="str">
        <f>IF(K24=0,"",$AC$24)</f>
        <v/>
      </c>
      <c r="AG4" s="47" t="str">
        <f>IF(K38=0,"",$AC$38)</f>
        <v/>
      </c>
      <c r="AH4" s="47" t="str">
        <f>IF(K52=0,"",$AC$52)</f>
        <v/>
      </c>
      <c r="AI4" s="47" t="str">
        <f>IF(K66=0,"",$AC$66)</f>
        <v/>
      </c>
    </row>
    <row r="5" spans="1:35" x14ac:dyDescent="0.5">
      <c r="A5" s="79" t="s">
        <v>1059</v>
      </c>
      <c r="B5" s="80" t="s">
        <v>544</v>
      </c>
      <c r="C5" s="81">
        <f t="shared" si="0"/>
        <v>15</v>
      </c>
      <c r="D5" s="82" t="str">
        <f t="shared" si="0"/>
        <v/>
      </c>
      <c r="E5" s="82" t="str">
        <f t="shared" si="0"/>
        <v/>
      </c>
      <c r="F5" s="82" t="str">
        <f t="shared" si="0"/>
        <v/>
      </c>
      <c r="G5" s="82" t="str">
        <f t="shared" si="0"/>
        <v/>
      </c>
      <c r="H5" s="82" t="str">
        <f t="shared" si="0"/>
        <v/>
      </c>
      <c r="I5" s="82" t="str">
        <f t="shared" si="0"/>
        <v/>
      </c>
      <c r="J5" s="82" t="str">
        <f t="shared" si="0"/>
        <v/>
      </c>
      <c r="K5" s="82" t="str">
        <f t="shared" si="0"/>
        <v/>
      </c>
      <c r="L5" s="82" t="str">
        <f t="shared" si="0"/>
        <v/>
      </c>
      <c r="M5" s="82" t="str">
        <f t="shared" si="0"/>
        <v/>
      </c>
      <c r="N5" s="82" t="str">
        <f t="shared" si="0"/>
        <v/>
      </c>
      <c r="O5" s="82" t="str">
        <f t="shared" si="0"/>
        <v/>
      </c>
      <c r="P5" s="82" t="str">
        <f t="shared" si="0"/>
        <v/>
      </c>
      <c r="Q5" s="82" t="str">
        <f t="shared" si="0"/>
        <v/>
      </c>
      <c r="R5" s="62"/>
      <c r="S5" s="47" t="s">
        <v>1059</v>
      </c>
      <c r="T5" s="48" t="s">
        <v>544</v>
      </c>
      <c r="U5" s="48">
        <f>IF(A10=0,"",$U$22)</f>
        <v>15</v>
      </c>
      <c r="V5" s="47" t="str">
        <f>IF(A24=0,"",$U$36)</f>
        <v/>
      </c>
      <c r="W5" s="47" t="str">
        <f>IF(A38=0,"",$U$50)</f>
        <v/>
      </c>
      <c r="X5" s="47" t="str">
        <f>IF(A52=0,"",$U$64)</f>
        <v/>
      </c>
      <c r="Y5" s="47" t="str">
        <f>IF(A66=0,"",$U$78)</f>
        <v/>
      </c>
      <c r="Z5" s="47" t="str">
        <f>IF(F10=0,"",$Z$22)</f>
        <v/>
      </c>
      <c r="AA5" s="47" t="str">
        <f>IF(F24=0,"",$Z$36)</f>
        <v/>
      </c>
      <c r="AB5" s="47" t="str">
        <f>IF(F38=0,"",$Z$50)</f>
        <v/>
      </c>
      <c r="AC5" s="47" t="str">
        <f>IF(F52=0,"",$Z$64)</f>
        <v/>
      </c>
      <c r="AD5" s="47" t="str">
        <f>IF(F66=0,"",$Z$78)</f>
        <v/>
      </c>
      <c r="AE5" s="47" t="str">
        <f>IF(K10=0,"",$AE$22)</f>
        <v/>
      </c>
      <c r="AF5" s="47" t="str">
        <f>IF(K24=0,"",$AE$36)</f>
        <v/>
      </c>
      <c r="AG5" s="47" t="str">
        <f>IF(K38=0,"",$AE$50)</f>
        <v/>
      </c>
      <c r="AH5" s="47" t="str">
        <f>IF(K52=0,"",$AE$64)</f>
        <v/>
      </c>
      <c r="AI5" s="47" t="str">
        <f>IF(K66=0,"",$AE$78)</f>
        <v/>
      </c>
    </row>
    <row r="6" spans="1:35" x14ac:dyDescent="0.5">
      <c r="A6" s="83"/>
      <c r="B6" s="84" t="s">
        <v>1060</v>
      </c>
      <c r="C6" s="85">
        <f t="shared" si="0"/>
        <v>0</v>
      </c>
      <c r="D6" s="86" t="str">
        <f t="shared" si="0"/>
        <v/>
      </c>
      <c r="E6" s="86" t="str">
        <f t="shared" si="0"/>
        <v/>
      </c>
      <c r="F6" s="86" t="str">
        <f t="shared" si="0"/>
        <v/>
      </c>
      <c r="G6" s="86" t="str">
        <f t="shared" si="0"/>
        <v/>
      </c>
      <c r="H6" s="86" t="str">
        <f t="shared" si="0"/>
        <v/>
      </c>
      <c r="I6" s="86" t="str">
        <f t="shared" si="0"/>
        <v/>
      </c>
      <c r="J6" s="86" t="str">
        <f t="shared" si="0"/>
        <v/>
      </c>
      <c r="K6" s="86" t="str">
        <f t="shared" si="0"/>
        <v/>
      </c>
      <c r="L6" s="86" t="str">
        <f t="shared" si="0"/>
        <v/>
      </c>
      <c r="M6" s="86" t="str">
        <f t="shared" si="0"/>
        <v/>
      </c>
      <c r="N6" s="86" t="str">
        <f t="shared" si="0"/>
        <v/>
      </c>
      <c r="O6" s="86" t="str">
        <f t="shared" si="0"/>
        <v/>
      </c>
      <c r="P6" s="86" t="str">
        <f t="shared" si="0"/>
        <v/>
      </c>
      <c r="Q6" s="86" t="str">
        <f t="shared" si="0"/>
        <v/>
      </c>
      <c r="R6" s="62"/>
      <c r="T6" s="47" t="s">
        <v>1060</v>
      </c>
      <c r="U6" s="48">
        <f t="shared" ref="U6:AI6" si="1">U7</f>
        <v>0</v>
      </c>
      <c r="V6" s="47" t="str">
        <f t="shared" si="1"/>
        <v/>
      </c>
      <c r="W6" s="47" t="str">
        <f t="shared" si="1"/>
        <v/>
      </c>
      <c r="X6" s="47" t="str">
        <f t="shared" si="1"/>
        <v/>
      </c>
      <c r="Y6" s="47" t="str">
        <f t="shared" si="1"/>
        <v/>
      </c>
      <c r="Z6" s="47" t="str">
        <f t="shared" si="1"/>
        <v/>
      </c>
      <c r="AA6" s="47" t="str">
        <f t="shared" si="1"/>
        <v/>
      </c>
      <c r="AB6" s="47" t="str">
        <f t="shared" si="1"/>
        <v/>
      </c>
      <c r="AC6" s="47" t="str">
        <f t="shared" si="1"/>
        <v/>
      </c>
      <c r="AD6" s="47" t="str">
        <f t="shared" si="1"/>
        <v/>
      </c>
      <c r="AE6" s="47" t="str">
        <f t="shared" si="1"/>
        <v/>
      </c>
      <c r="AF6" s="47" t="str">
        <f t="shared" si="1"/>
        <v/>
      </c>
      <c r="AG6" s="47" t="str">
        <f t="shared" si="1"/>
        <v/>
      </c>
      <c r="AH6" s="47" t="str">
        <f t="shared" si="1"/>
        <v/>
      </c>
      <c r="AI6" s="47" t="str">
        <f t="shared" si="1"/>
        <v/>
      </c>
    </row>
    <row r="7" spans="1:35" x14ac:dyDescent="0.5">
      <c r="A7" s="60"/>
      <c r="B7" s="60"/>
      <c r="C7" s="61"/>
      <c r="D7" s="61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2"/>
      <c r="U7" s="48">
        <f>IF(A10=0,"",กรอกข้อมูล!B1004)</f>
        <v>0</v>
      </c>
      <c r="V7" s="48" t="str">
        <f>IF(A24=0,"",กรอกข้อมูล!C1004)</f>
        <v/>
      </c>
      <c r="W7" s="48" t="str">
        <f>IF(A38=0,"",กรอกข้อมูล!D1004)</f>
        <v/>
      </c>
      <c r="X7" s="48" t="str">
        <f>IF(A52=0,"",กรอกข้อมูล!E1004)</f>
        <v/>
      </c>
      <c r="Y7" s="48" t="str">
        <f>IF(A66=0,"",กรอกข้อมูล!F1004)</f>
        <v/>
      </c>
      <c r="Z7" s="48" t="str">
        <f>IF(F10=0,"",กรอกข้อมูล!G1004)</f>
        <v/>
      </c>
      <c r="AA7" s="48" t="str">
        <f>IF(F24=0,"",กรอกข้อมูล!H1004)</f>
        <v/>
      </c>
      <c r="AB7" s="48" t="str">
        <f>IF(F38=0,"",กรอกข้อมูล!I1004)</f>
        <v/>
      </c>
      <c r="AC7" s="48" t="str">
        <f>IF(F52=0,"",กรอกข้อมูล!J1004)</f>
        <v/>
      </c>
      <c r="AD7" s="48" t="str">
        <f>IF(F66=0,"",กรอกข้อมูล!K1004)</f>
        <v/>
      </c>
      <c r="AE7" s="48" t="str">
        <f>IF(K10=0,"",กรอกข้อมูล!L1004)</f>
        <v/>
      </c>
      <c r="AF7" s="48" t="str">
        <f>IF(K24=0,"",กรอกข้อมูล!M1004)</f>
        <v/>
      </c>
      <c r="AG7" s="48" t="str">
        <f>IF(K38=0,"",กรอกข้อมูล!N1004)</f>
        <v/>
      </c>
      <c r="AH7" s="48" t="str">
        <f>IF(K52=0,"",กรอกข้อมูล!O1004)</f>
        <v/>
      </c>
      <c r="AI7" s="48" t="str">
        <f>IF(K66=0,"",กรอกข้อมูล!P1004)</f>
        <v/>
      </c>
    </row>
    <row r="8" spans="1:35" x14ac:dyDescent="0.5">
      <c r="A8" s="42" t="s">
        <v>1067</v>
      </c>
      <c r="B8" s="42"/>
      <c r="C8" s="42"/>
      <c r="D8" s="42"/>
      <c r="E8" s="42"/>
      <c r="F8" s="44" t="s">
        <v>1068</v>
      </c>
      <c r="G8" s="44"/>
      <c r="H8" s="44"/>
      <c r="I8" s="44"/>
      <c r="J8" s="44"/>
      <c r="K8" s="45" t="s">
        <v>1069</v>
      </c>
      <c r="L8" s="45"/>
      <c r="M8" s="45"/>
      <c r="N8" s="45"/>
      <c r="O8" s="45"/>
      <c r="S8" s="47" t="s">
        <v>538</v>
      </c>
      <c r="X8" s="47" t="s">
        <v>539</v>
      </c>
      <c r="AC8" s="47" t="s">
        <v>540</v>
      </c>
    </row>
    <row r="9" spans="1:35" x14ac:dyDescent="0.5">
      <c r="A9" s="42"/>
      <c r="B9" s="42"/>
      <c r="C9" s="42"/>
      <c r="D9" s="42"/>
      <c r="E9" s="42"/>
      <c r="F9" s="44"/>
      <c r="G9" s="44"/>
      <c r="H9" s="44"/>
      <c r="I9" s="44"/>
      <c r="J9" s="44"/>
      <c r="K9" s="45"/>
      <c r="L9" s="45"/>
      <c r="M9" s="45"/>
      <c r="N9" s="45"/>
      <c r="O9" s="45"/>
    </row>
    <row r="10" spans="1:35" x14ac:dyDescent="0.5">
      <c r="A10" s="87" t="str">
        <f>$S$10</f>
        <v>เพศ</v>
      </c>
      <c r="B10" s="42"/>
      <c r="C10" s="42"/>
      <c r="D10" s="42"/>
      <c r="E10" s="42"/>
      <c r="F10" s="88">
        <f>$X$10</f>
        <v>0</v>
      </c>
      <c r="G10" s="44"/>
      <c r="H10" s="44"/>
      <c r="I10" s="44"/>
      <c r="J10" s="44"/>
      <c r="K10" s="89">
        <f>$AC$10</f>
        <v>0</v>
      </c>
      <c r="L10" s="45"/>
      <c r="M10" s="45"/>
      <c r="N10" s="45"/>
      <c r="O10" s="45"/>
      <c r="S10" s="47" t="str">
        <f>กำหนดค่าตัวแปร!$C$3</f>
        <v>เพศ</v>
      </c>
      <c r="X10" s="47">
        <f>กำหนดค่าตัวแปร!$C$68</f>
        <v>0</v>
      </c>
      <c r="AC10" s="47">
        <f>กำหนดค่าตัวแปร!C133</f>
        <v>0</v>
      </c>
    </row>
    <row r="11" spans="1:35" x14ac:dyDescent="0.5">
      <c r="A11" s="42" t="s">
        <v>541</v>
      </c>
      <c r="B11" s="42" t="s">
        <v>541</v>
      </c>
      <c r="C11" s="6" t="s">
        <v>542</v>
      </c>
      <c r="D11" s="6" t="s">
        <v>543</v>
      </c>
      <c r="E11" s="42"/>
      <c r="F11" s="44" t="s">
        <v>541</v>
      </c>
      <c r="G11" s="44" t="s">
        <v>541</v>
      </c>
      <c r="H11" s="6" t="s">
        <v>542</v>
      </c>
      <c r="I11" s="6" t="s">
        <v>543</v>
      </c>
      <c r="J11" s="44"/>
      <c r="K11" s="45" t="s">
        <v>541</v>
      </c>
      <c r="L11" s="45" t="s">
        <v>541</v>
      </c>
      <c r="M11" s="6" t="s">
        <v>542</v>
      </c>
      <c r="N11" s="6" t="s">
        <v>543</v>
      </c>
      <c r="O11" s="45"/>
      <c r="S11" s="47" t="s">
        <v>541</v>
      </c>
      <c r="T11" s="47" t="s">
        <v>541</v>
      </c>
      <c r="U11" s="48" t="s">
        <v>542</v>
      </c>
      <c r="V11" s="48" t="s">
        <v>543</v>
      </c>
      <c r="X11" s="47" t="s">
        <v>541</v>
      </c>
      <c r="Y11" s="47" t="s">
        <v>541</v>
      </c>
      <c r="Z11" s="48" t="s">
        <v>542</v>
      </c>
      <c r="AA11" s="48" t="s">
        <v>543</v>
      </c>
      <c r="AC11" s="47" t="s">
        <v>541</v>
      </c>
      <c r="AD11" s="47" t="s">
        <v>541</v>
      </c>
      <c r="AE11" s="48" t="s">
        <v>542</v>
      </c>
      <c r="AF11" s="48" t="s">
        <v>543</v>
      </c>
    </row>
    <row r="12" spans="1:35" x14ac:dyDescent="0.5">
      <c r="A12" s="42" t="s">
        <v>544</v>
      </c>
      <c r="B12" s="90" t="str">
        <f t="shared" ref="B12:B22" si="2">T12</f>
        <v>ชาย</v>
      </c>
      <c r="C12" s="91">
        <f t="shared" ref="C12:C22" si="3">U12</f>
        <v>10</v>
      </c>
      <c r="D12" s="92">
        <f t="shared" ref="D12:D22" si="4">V12</f>
        <v>66.666666666666657</v>
      </c>
      <c r="E12" s="42"/>
      <c r="F12" s="44" t="s">
        <v>544</v>
      </c>
      <c r="G12" s="93" t="str">
        <f t="shared" ref="G12:G22" si="5">Y12</f>
        <v/>
      </c>
      <c r="H12" s="91" t="str">
        <f t="shared" ref="H12:H22" si="6">Z12</f>
        <v/>
      </c>
      <c r="I12" s="92" t="str">
        <f t="shared" ref="I12:I22" si="7">AA12</f>
        <v/>
      </c>
      <c r="J12" s="44"/>
      <c r="K12" s="45" t="s">
        <v>544</v>
      </c>
      <c r="L12" s="93" t="str">
        <f t="shared" ref="L12:L22" si="8">AD12</f>
        <v/>
      </c>
      <c r="M12" s="91" t="str">
        <f t="shared" ref="M12:M22" si="9">AE12</f>
        <v/>
      </c>
      <c r="N12" s="92" t="str">
        <f t="shared" ref="N12:N22" si="10">AF12</f>
        <v/>
      </c>
      <c r="O12" s="45"/>
      <c r="S12" s="47" t="s">
        <v>544</v>
      </c>
      <c r="T12" s="47" t="str">
        <f>IF(กำหนดค่าตัวแปร!D4=0,"",กำหนดค่าตัวแปร!D4)</f>
        <v>ชาย</v>
      </c>
      <c r="U12" s="47">
        <f>IF(กำหนดค่าตัวแปร!B4=0,"",COUNTIF(กรอกข้อมูล!$B$3:$B$1002,กำหนดค่าตัวแปร!B4))</f>
        <v>10</v>
      </c>
      <c r="V12" s="49">
        <f>IF(กำหนดค่าตัวแปร!B4=0,"",U12/U$22*100)</f>
        <v>66.666666666666657</v>
      </c>
      <c r="X12" s="47" t="s">
        <v>544</v>
      </c>
      <c r="Y12" s="47" t="str">
        <f>IF(กำหนดค่าตัวแปร!D69=0,"",กำหนดค่าตัวแปร!D69)</f>
        <v/>
      </c>
      <c r="Z12" s="47" t="str">
        <f>IF(กำหนดค่าตัวแปร!B69=0,"",COUNTIF(กรอกข้อมูล!$G$3:$G$1002,กำหนดค่าตัวแปร!B69))</f>
        <v/>
      </c>
      <c r="AA12" s="47" t="str">
        <f>IF(กำหนดค่าตัวแปร!B69=0,"",Z12/Z$22*100)</f>
        <v/>
      </c>
      <c r="AC12" s="47" t="s">
        <v>544</v>
      </c>
      <c r="AD12" s="47" t="str">
        <f>IF(กำหนดค่าตัวแปร!D134=0,"",กำหนดค่าตัวแปร!D134)</f>
        <v/>
      </c>
      <c r="AE12" s="47" t="str">
        <f>IF(กำหนดค่าตัวแปร!B134=0,"",COUNTIF(กรอกข้อมูล!$L$3:$L$1002,กำหนดค่าตัวแปร!B134))</f>
        <v/>
      </c>
      <c r="AF12" s="47" t="str">
        <f>IF(กำหนดค่าตัวแปร!B134=0,"",AE12/AE$22*100)</f>
        <v/>
      </c>
    </row>
    <row r="13" spans="1:35" x14ac:dyDescent="0.5">
      <c r="A13" s="42"/>
      <c r="B13" s="90" t="str">
        <f t="shared" si="2"/>
        <v>หญิง</v>
      </c>
      <c r="C13" s="91">
        <f t="shared" si="3"/>
        <v>5</v>
      </c>
      <c r="D13" s="92">
        <f t="shared" si="4"/>
        <v>33.333333333333329</v>
      </c>
      <c r="E13" s="42"/>
      <c r="F13" s="44"/>
      <c r="G13" s="93" t="str">
        <f t="shared" si="5"/>
        <v/>
      </c>
      <c r="H13" s="91" t="str">
        <f t="shared" si="6"/>
        <v/>
      </c>
      <c r="I13" s="92" t="str">
        <f t="shared" si="7"/>
        <v/>
      </c>
      <c r="J13" s="44"/>
      <c r="K13" s="45"/>
      <c r="L13" s="93" t="str">
        <f t="shared" si="8"/>
        <v/>
      </c>
      <c r="M13" s="91" t="str">
        <f t="shared" si="9"/>
        <v/>
      </c>
      <c r="N13" s="92" t="str">
        <f t="shared" si="10"/>
        <v/>
      </c>
      <c r="O13" s="45"/>
      <c r="T13" s="47" t="str">
        <f>IF(กำหนดค่าตัวแปร!D5=0,"",กำหนดค่าตัวแปร!D5)</f>
        <v>หญิง</v>
      </c>
      <c r="U13" s="47">
        <f>IF(กำหนดค่าตัวแปร!B5=0,"",COUNTIF(กรอกข้อมูล!$B$3:$B$1002,กำหนดค่าตัวแปร!B5))</f>
        <v>5</v>
      </c>
      <c r="V13" s="49">
        <f>IF(กำหนดค่าตัวแปร!B5=0,"",U13/U$22*100)</f>
        <v>33.333333333333329</v>
      </c>
      <c r="Y13" s="47" t="str">
        <f>IF(กำหนดค่าตัวแปร!D70=0,"",กำหนดค่าตัวแปร!D70)</f>
        <v/>
      </c>
      <c r="Z13" s="47" t="str">
        <f>IF(กำหนดค่าตัวแปร!B70=0,"",COUNTIF(กรอกข้อมูล!$G$3:$G$1002,กำหนดค่าตัวแปร!B70))</f>
        <v/>
      </c>
      <c r="AA13" s="47" t="str">
        <f>IF(กำหนดค่าตัวแปร!B70=0,"",Z13/Z$22*100)</f>
        <v/>
      </c>
      <c r="AD13" s="47" t="str">
        <f>IF(กำหนดค่าตัวแปร!D135=0,"",กำหนดค่าตัวแปร!D135)</f>
        <v/>
      </c>
      <c r="AE13" s="47" t="str">
        <f>IF(กำหนดค่าตัวแปร!B135=0,"",COUNTIF(กรอกข้อมูล!$L$3:$L$1002,กำหนดค่าตัวแปร!B135))</f>
        <v/>
      </c>
      <c r="AF13" s="47" t="str">
        <f>IF(กำหนดค่าตัวแปร!B135=0,"",AE13/AE$22*100)</f>
        <v/>
      </c>
    </row>
    <row r="14" spans="1:35" x14ac:dyDescent="0.5">
      <c r="A14" s="42"/>
      <c r="B14" s="90" t="str">
        <f t="shared" si="2"/>
        <v/>
      </c>
      <c r="C14" s="91" t="str">
        <f t="shared" si="3"/>
        <v/>
      </c>
      <c r="D14" s="92" t="str">
        <f t="shared" si="4"/>
        <v/>
      </c>
      <c r="E14" s="42"/>
      <c r="F14" s="44"/>
      <c r="G14" s="93" t="str">
        <f t="shared" si="5"/>
        <v/>
      </c>
      <c r="H14" s="91" t="str">
        <f t="shared" si="6"/>
        <v/>
      </c>
      <c r="I14" s="92" t="str">
        <f t="shared" si="7"/>
        <v/>
      </c>
      <c r="J14" s="44"/>
      <c r="K14" s="45"/>
      <c r="L14" s="93" t="str">
        <f t="shared" si="8"/>
        <v/>
      </c>
      <c r="M14" s="91" t="str">
        <f t="shared" si="9"/>
        <v/>
      </c>
      <c r="N14" s="92" t="str">
        <f t="shared" si="10"/>
        <v/>
      </c>
      <c r="O14" s="45"/>
      <c r="T14" s="47" t="str">
        <f>IF(กำหนดค่าตัวแปร!D6=0,"",กำหนดค่าตัวแปร!D6)</f>
        <v/>
      </c>
      <c r="U14" s="47" t="str">
        <f>IF(กำหนดค่าตัวแปร!B6=0,"",COUNTIF(กรอกข้อมูล!$B$3:$B$1002,กำหนดค่าตัวแปร!B6))</f>
        <v/>
      </c>
      <c r="V14" s="49" t="str">
        <f>IF(กำหนดค่าตัวแปร!B6=0,"",U14/U$22*100)</f>
        <v/>
      </c>
      <c r="Y14" s="47" t="str">
        <f>IF(กำหนดค่าตัวแปร!D71=0,"",กำหนดค่าตัวแปร!D71)</f>
        <v/>
      </c>
      <c r="Z14" s="47" t="str">
        <f>IF(กำหนดค่าตัวแปร!B71=0,"",COUNTIF(กรอกข้อมูล!$G$3:$G$1002,กำหนดค่าตัวแปร!B71))</f>
        <v/>
      </c>
      <c r="AA14" s="47" t="str">
        <f>IF(กำหนดค่าตัวแปร!B71=0,"",Z14/Z$22*100)</f>
        <v/>
      </c>
      <c r="AD14" s="47" t="str">
        <f>IF(กำหนดค่าตัวแปร!D136=0,"",กำหนดค่าตัวแปร!D136)</f>
        <v/>
      </c>
      <c r="AE14" s="47" t="str">
        <f>IF(กำหนดค่าตัวแปร!B136=0,"",COUNTIF(กรอกข้อมูล!$L$3:$L$1002,กำหนดค่าตัวแปร!B136))</f>
        <v/>
      </c>
      <c r="AF14" s="47" t="str">
        <f>IF(กำหนดค่าตัวแปร!B136=0,"",AE14/AE$22*100)</f>
        <v/>
      </c>
    </row>
    <row r="15" spans="1:35" x14ac:dyDescent="0.5">
      <c r="A15" s="42"/>
      <c r="B15" s="90" t="str">
        <f t="shared" si="2"/>
        <v/>
      </c>
      <c r="C15" s="91" t="str">
        <f t="shared" si="3"/>
        <v/>
      </c>
      <c r="D15" s="92" t="str">
        <f t="shared" si="4"/>
        <v/>
      </c>
      <c r="E15" s="42"/>
      <c r="F15" s="44"/>
      <c r="G15" s="93" t="str">
        <f t="shared" si="5"/>
        <v/>
      </c>
      <c r="H15" s="91" t="str">
        <f t="shared" si="6"/>
        <v/>
      </c>
      <c r="I15" s="92" t="str">
        <f t="shared" si="7"/>
        <v/>
      </c>
      <c r="J15" s="44"/>
      <c r="K15" s="45"/>
      <c r="L15" s="93" t="str">
        <f t="shared" si="8"/>
        <v/>
      </c>
      <c r="M15" s="91" t="str">
        <f t="shared" si="9"/>
        <v/>
      </c>
      <c r="N15" s="92" t="str">
        <f t="shared" si="10"/>
        <v/>
      </c>
      <c r="O15" s="45"/>
      <c r="T15" s="47" t="str">
        <f>IF(กำหนดค่าตัวแปร!D7=0,"",กำหนดค่าตัวแปร!D7)</f>
        <v/>
      </c>
      <c r="U15" s="47" t="str">
        <f>IF(กำหนดค่าตัวแปร!B7=0,"",COUNTIF(กรอกข้อมูล!$B$3:$B$1002,กำหนดค่าตัวแปร!B7))</f>
        <v/>
      </c>
      <c r="V15" s="49" t="str">
        <f>IF(กำหนดค่าตัวแปร!B7=0,"",U15/U$22*100)</f>
        <v/>
      </c>
      <c r="Y15" s="47" t="str">
        <f>IF(กำหนดค่าตัวแปร!D72=0,"",กำหนดค่าตัวแปร!D72)</f>
        <v/>
      </c>
      <c r="Z15" s="47" t="str">
        <f>IF(กำหนดค่าตัวแปร!B72=0,"",COUNTIF(กรอกข้อมูล!$G$3:$G$1002,กำหนดค่าตัวแปร!B72))</f>
        <v/>
      </c>
      <c r="AA15" s="47" t="str">
        <f>IF(กำหนดค่าตัวแปร!B72=0,"",Z15/Z$22*100)</f>
        <v/>
      </c>
      <c r="AD15" s="47" t="str">
        <f>IF(กำหนดค่าตัวแปร!D137=0,"",กำหนดค่าตัวแปร!D137)</f>
        <v/>
      </c>
      <c r="AE15" s="47" t="str">
        <f>IF(กำหนดค่าตัวแปร!B137=0,"",COUNTIF(กรอกข้อมูล!$L$3:$L$1002,กำหนดค่าตัวแปร!B137))</f>
        <v/>
      </c>
      <c r="AF15" s="47" t="str">
        <f>IF(กำหนดค่าตัวแปร!B137=0,"",AE15/AE$22*100)</f>
        <v/>
      </c>
    </row>
    <row r="16" spans="1:35" x14ac:dyDescent="0.5">
      <c r="A16" s="42"/>
      <c r="B16" s="90" t="str">
        <f t="shared" si="2"/>
        <v/>
      </c>
      <c r="C16" s="91" t="str">
        <f t="shared" si="3"/>
        <v/>
      </c>
      <c r="D16" s="92" t="str">
        <f t="shared" si="4"/>
        <v/>
      </c>
      <c r="E16" s="42"/>
      <c r="F16" s="44"/>
      <c r="G16" s="93" t="str">
        <f t="shared" si="5"/>
        <v/>
      </c>
      <c r="H16" s="91" t="str">
        <f t="shared" si="6"/>
        <v/>
      </c>
      <c r="I16" s="92" t="str">
        <f t="shared" si="7"/>
        <v/>
      </c>
      <c r="J16" s="44"/>
      <c r="K16" s="45"/>
      <c r="L16" s="93" t="str">
        <f t="shared" si="8"/>
        <v/>
      </c>
      <c r="M16" s="91" t="str">
        <f t="shared" si="9"/>
        <v/>
      </c>
      <c r="N16" s="92" t="str">
        <f t="shared" si="10"/>
        <v/>
      </c>
      <c r="O16" s="45"/>
      <c r="T16" s="47" t="str">
        <f>IF(กำหนดค่าตัวแปร!D8=0,"",กำหนดค่าตัวแปร!D8)</f>
        <v/>
      </c>
      <c r="U16" s="47" t="str">
        <f>IF(กำหนดค่าตัวแปร!B8=0,"",COUNTIF(กรอกข้อมูล!$B$3:$B$1002,กำหนดค่าตัวแปร!B8))</f>
        <v/>
      </c>
      <c r="V16" s="49" t="str">
        <f>IF(กำหนดค่าตัวแปร!B8=0,"",U16/U$22*100)</f>
        <v/>
      </c>
      <c r="Y16" s="47" t="str">
        <f>IF(กำหนดค่าตัวแปร!D73=0,"",กำหนดค่าตัวแปร!D73)</f>
        <v/>
      </c>
      <c r="Z16" s="47" t="str">
        <f>IF(กำหนดค่าตัวแปร!B73=0,"",COUNTIF(กรอกข้อมูล!$G$3:$G$1002,กำหนดค่าตัวแปร!B73))</f>
        <v/>
      </c>
      <c r="AA16" s="47" t="str">
        <f>IF(กำหนดค่าตัวแปร!B73=0,"",Z16/Z$22*100)</f>
        <v/>
      </c>
      <c r="AD16" s="47" t="str">
        <f>IF(กำหนดค่าตัวแปร!D138=0,"",กำหนดค่าตัวแปร!D138)</f>
        <v/>
      </c>
      <c r="AE16" s="47" t="str">
        <f>IF(กำหนดค่าตัวแปร!B138=0,"",COUNTIF(กรอกข้อมูล!$L$3:$L$1002,กำหนดค่าตัวแปร!B138))</f>
        <v/>
      </c>
      <c r="AF16" s="47" t="str">
        <f>IF(กำหนดค่าตัวแปร!B138=0,"",AE16/AE$22*100)</f>
        <v/>
      </c>
    </row>
    <row r="17" spans="1:32" x14ac:dyDescent="0.5">
      <c r="A17" s="42"/>
      <c r="B17" s="90" t="str">
        <f t="shared" si="2"/>
        <v/>
      </c>
      <c r="C17" s="91" t="str">
        <f t="shared" si="3"/>
        <v/>
      </c>
      <c r="D17" s="92" t="str">
        <f t="shared" si="4"/>
        <v/>
      </c>
      <c r="E17" s="42"/>
      <c r="F17" s="44"/>
      <c r="G17" s="93" t="str">
        <f t="shared" si="5"/>
        <v/>
      </c>
      <c r="H17" s="91" t="str">
        <f t="shared" si="6"/>
        <v/>
      </c>
      <c r="I17" s="92" t="str">
        <f t="shared" si="7"/>
        <v/>
      </c>
      <c r="J17" s="44"/>
      <c r="K17" s="45"/>
      <c r="L17" s="93" t="str">
        <f t="shared" si="8"/>
        <v/>
      </c>
      <c r="M17" s="91" t="str">
        <f t="shared" si="9"/>
        <v/>
      </c>
      <c r="N17" s="92" t="str">
        <f t="shared" si="10"/>
        <v/>
      </c>
      <c r="O17" s="45"/>
      <c r="T17" s="47" t="str">
        <f>IF(กำหนดค่าตัวแปร!D9=0,"",กำหนดค่าตัวแปร!D9)</f>
        <v/>
      </c>
      <c r="U17" s="47" t="str">
        <f>IF(กำหนดค่าตัวแปร!B9=0,"",COUNTIF(กรอกข้อมูล!$B$3:$B$1002,กำหนดค่าตัวแปร!B9))</f>
        <v/>
      </c>
      <c r="V17" s="49" t="str">
        <f>IF(กำหนดค่าตัวแปร!B9=0,"",U17/U$22*100)</f>
        <v/>
      </c>
      <c r="Y17" s="47" t="str">
        <f>IF(กำหนดค่าตัวแปร!D74=0,"",กำหนดค่าตัวแปร!D74)</f>
        <v/>
      </c>
      <c r="Z17" s="47" t="str">
        <f>IF(กำหนดค่าตัวแปร!B74=0,"",COUNTIF(กรอกข้อมูล!$G$3:$G$1002,กำหนดค่าตัวแปร!B74))</f>
        <v/>
      </c>
      <c r="AA17" s="47" t="str">
        <f>IF(กำหนดค่าตัวแปร!B74=0,"",Z17/Z$22*100)</f>
        <v/>
      </c>
      <c r="AD17" s="47" t="str">
        <f>IF(กำหนดค่าตัวแปร!D139=0,"",กำหนดค่าตัวแปร!D139)</f>
        <v/>
      </c>
      <c r="AE17" s="47" t="str">
        <f>IF(กำหนดค่าตัวแปร!B139=0,"",COUNTIF(กรอกข้อมูล!$L$3:$L$1002,กำหนดค่าตัวแปร!B139))</f>
        <v/>
      </c>
      <c r="AF17" s="47" t="str">
        <f>IF(กำหนดค่าตัวแปร!B139=0,"",AE17/AE$22*100)</f>
        <v/>
      </c>
    </row>
    <row r="18" spans="1:32" x14ac:dyDescent="0.5">
      <c r="A18" s="42" t="s">
        <v>541</v>
      </c>
      <c r="B18" s="90" t="str">
        <f t="shared" si="2"/>
        <v/>
      </c>
      <c r="C18" s="91" t="str">
        <f t="shared" si="3"/>
        <v/>
      </c>
      <c r="D18" s="92" t="str">
        <f t="shared" si="4"/>
        <v/>
      </c>
      <c r="E18" s="42"/>
      <c r="F18" s="44" t="s">
        <v>541</v>
      </c>
      <c r="G18" s="93" t="str">
        <f t="shared" si="5"/>
        <v/>
      </c>
      <c r="H18" s="91" t="str">
        <f t="shared" si="6"/>
        <v/>
      </c>
      <c r="I18" s="92" t="str">
        <f t="shared" si="7"/>
        <v/>
      </c>
      <c r="J18" s="44"/>
      <c r="K18" s="45" t="s">
        <v>541</v>
      </c>
      <c r="L18" s="93" t="str">
        <f t="shared" si="8"/>
        <v/>
      </c>
      <c r="M18" s="91" t="str">
        <f t="shared" si="9"/>
        <v/>
      </c>
      <c r="N18" s="92" t="str">
        <f t="shared" si="10"/>
        <v/>
      </c>
      <c r="O18" s="45"/>
      <c r="S18" s="47" t="s">
        <v>541</v>
      </c>
      <c r="T18" s="47" t="str">
        <f>IF(กำหนดค่าตัวแปร!D10=0,"",กำหนดค่าตัวแปร!D10)</f>
        <v/>
      </c>
      <c r="U18" s="47" t="str">
        <f>IF(กำหนดค่าตัวแปร!B10=0,"",COUNTIF(กรอกข้อมูล!$B$3:$B$1002,กำหนดค่าตัวแปร!B10))</f>
        <v/>
      </c>
      <c r="V18" s="49" t="str">
        <f>IF(กำหนดค่าตัวแปร!B10=0,"",U18/U$22*100)</f>
        <v/>
      </c>
      <c r="X18" s="47" t="s">
        <v>541</v>
      </c>
      <c r="Y18" s="47" t="str">
        <f>IF(กำหนดค่าตัวแปร!D75=0,"",กำหนดค่าตัวแปร!D75)</f>
        <v/>
      </c>
      <c r="Z18" s="47" t="str">
        <f>IF(กำหนดค่าตัวแปร!B75=0,"",COUNTIF(กรอกข้อมูล!$G$3:$G$1002,กำหนดค่าตัวแปร!B75))</f>
        <v/>
      </c>
      <c r="AA18" s="47" t="str">
        <f>IF(กำหนดค่าตัวแปร!B75=0,"",Z18/Z$22*100)</f>
        <v/>
      </c>
      <c r="AC18" s="47" t="s">
        <v>541</v>
      </c>
      <c r="AD18" s="47" t="str">
        <f>IF(กำหนดค่าตัวแปร!D140=0,"",กำหนดค่าตัวแปร!D140)</f>
        <v/>
      </c>
      <c r="AE18" s="47" t="str">
        <f>IF(กำหนดค่าตัวแปร!B140=0,"",COUNTIF(กรอกข้อมูล!$L$3:$L$1002,กำหนดค่าตัวแปร!B140))</f>
        <v/>
      </c>
      <c r="AF18" s="47" t="str">
        <f>IF(กำหนดค่าตัวแปร!B140=0,"",AE18/AE$22*100)</f>
        <v/>
      </c>
    </row>
    <row r="19" spans="1:32" x14ac:dyDescent="0.5">
      <c r="A19" s="42"/>
      <c r="B19" s="90" t="str">
        <f t="shared" si="2"/>
        <v/>
      </c>
      <c r="C19" s="91" t="str">
        <f t="shared" si="3"/>
        <v/>
      </c>
      <c r="D19" s="92" t="str">
        <f t="shared" si="4"/>
        <v/>
      </c>
      <c r="E19" s="42"/>
      <c r="F19" s="44"/>
      <c r="G19" s="93" t="str">
        <f t="shared" si="5"/>
        <v/>
      </c>
      <c r="H19" s="91" t="str">
        <f t="shared" si="6"/>
        <v/>
      </c>
      <c r="I19" s="92" t="str">
        <f t="shared" si="7"/>
        <v/>
      </c>
      <c r="J19" s="44"/>
      <c r="K19" s="45"/>
      <c r="L19" s="93" t="str">
        <f t="shared" si="8"/>
        <v/>
      </c>
      <c r="M19" s="91" t="str">
        <f t="shared" si="9"/>
        <v/>
      </c>
      <c r="N19" s="92" t="str">
        <f t="shared" si="10"/>
        <v/>
      </c>
      <c r="O19" s="45"/>
      <c r="T19" s="47" t="str">
        <f>IF(กำหนดค่าตัวแปร!D11=0,"",กำหนดค่าตัวแปร!D11)</f>
        <v/>
      </c>
      <c r="U19" s="47" t="str">
        <f>IF(กำหนดค่าตัวแปร!B11=0,"",COUNTIF(กรอกข้อมูล!$B$3:$B$1002,กำหนดค่าตัวแปร!B11))</f>
        <v/>
      </c>
      <c r="V19" s="49" t="str">
        <f>IF(กำหนดค่าตัวแปร!B11=0,"",U19/U$22*100)</f>
        <v/>
      </c>
      <c r="Y19" s="47" t="str">
        <f>IF(กำหนดค่าตัวแปร!D76=0,"",กำหนดค่าตัวแปร!D76)</f>
        <v/>
      </c>
      <c r="Z19" s="47" t="str">
        <f>IF(กำหนดค่าตัวแปร!B76=0,"",COUNTIF(กรอกข้อมูล!$G$3:$G$1002,กำหนดค่าตัวแปร!B76))</f>
        <v/>
      </c>
      <c r="AA19" s="47" t="str">
        <f>IF(กำหนดค่าตัวแปร!B76=0,"",Z19/Z$22*100)</f>
        <v/>
      </c>
      <c r="AD19" s="47" t="str">
        <f>IF(กำหนดค่าตัวแปร!D141=0,"",กำหนดค่าตัวแปร!D141)</f>
        <v/>
      </c>
      <c r="AE19" s="47" t="str">
        <f>IF(กำหนดค่าตัวแปร!B141=0,"",COUNTIF(กรอกข้อมูล!$L$3:$L$1002,กำหนดค่าตัวแปร!B141))</f>
        <v/>
      </c>
      <c r="AF19" s="47" t="str">
        <f>IF(กำหนดค่าตัวแปร!B141=0,"",AE19/AE$22*100)</f>
        <v/>
      </c>
    </row>
    <row r="20" spans="1:32" x14ac:dyDescent="0.5">
      <c r="A20" s="42"/>
      <c r="B20" s="90" t="str">
        <f t="shared" si="2"/>
        <v/>
      </c>
      <c r="C20" s="91" t="str">
        <f t="shared" si="3"/>
        <v/>
      </c>
      <c r="D20" s="92" t="str">
        <f t="shared" si="4"/>
        <v/>
      </c>
      <c r="E20" s="42"/>
      <c r="F20" s="44"/>
      <c r="G20" s="93" t="str">
        <f t="shared" si="5"/>
        <v/>
      </c>
      <c r="H20" s="91" t="str">
        <f t="shared" si="6"/>
        <v/>
      </c>
      <c r="I20" s="92" t="str">
        <f t="shared" si="7"/>
        <v/>
      </c>
      <c r="J20" s="44"/>
      <c r="K20" s="45"/>
      <c r="L20" s="93" t="str">
        <f t="shared" si="8"/>
        <v/>
      </c>
      <c r="M20" s="91" t="str">
        <f t="shared" si="9"/>
        <v/>
      </c>
      <c r="N20" s="92" t="str">
        <f t="shared" si="10"/>
        <v/>
      </c>
      <c r="O20" s="45"/>
      <c r="T20" s="47" t="str">
        <f>IF(กำหนดค่าตัวแปร!D12=0,"",กำหนดค่าตัวแปร!D12)</f>
        <v/>
      </c>
      <c r="U20" s="47" t="str">
        <f>IF(กำหนดค่าตัวแปร!B12=0,"",COUNTIF(กรอกข้อมูล!$B$3:$B$1002,กำหนดค่าตัวแปร!B12))</f>
        <v/>
      </c>
      <c r="V20" s="49" t="str">
        <f>IF(กำหนดค่าตัวแปร!B12=0,"",U20/U$22*100)</f>
        <v/>
      </c>
      <c r="Y20" s="47" t="str">
        <f>IF(กำหนดค่าตัวแปร!D77=0,"",กำหนดค่าตัวแปร!D77)</f>
        <v/>
      </c>
      <c r="Z20" s="47" t="str">
        <f>IF(กำหนดค่าตัวแปร!B77=0,"",COUNTIF(กรอกข้อมูล!$G$3:$G$1002,กำหนดค่าตัวแปร!B77))</f>
        <v/>
      </c>
      <c r="AA20" s="47" t="str">
        <f>IF(กำหนดค่าตัวแปร!B77=0,"",Z20/Z$22*100)</f>
        <v/>
      </c>
      <c r="AD20" s="47" t="str">
        <f>IF(กำหนดค่าตัวแปร!D142=0,"",กำหนดค่าตัวแปร!D142)</f>
        <v/>
      </c>
      <c r="AE20" s="47" t="str">
        <f>IF(กำหนดค่าตัวแปร!B142=0,"",COUNTIF(กรอกข้อมูล!$L$3:$L$1002,กำหนดค่าตัวแปร!B142))</f>
        <v/>
      </c>
      <c r="AF20" s="47" t="str">
        <f>IF(กำหนดค่าตัวแปร!B142=0,"",AE20/AE$22*100)</f>
        <v/>
      </c>
    </row>
    <row r="21" spans="1:32" x14ac:dyDescent="0.5">
      <c r="A21" s="42"/>
      <c r="B21" s="90" t="str">
        <f t="shared" si="2"/>
        <v/>
      </c>
      <c r="C21" s="91" t="str">
        <f t="shared" si="3"/>
        <v/>
      </c>
      <c r="D21" s="92" t="str">
        <f t="shared" si="4"/>
        <v/>
      </c>
      <c r="E21" s="42"/>
      <c r="F21" s="44"/>
      <c r="G21" s="93" t="str">
        <f t="shared" si="5"/>
        <v/>
      </c>
      <c r="H21" s="91" t="str">
        <f t="shared" si="6"/>
        <v/>
      </c>
      <c r="I21" s="92" t="str">
        <f t="shared" si="7"/>
        <v/>
      </c>
      <c r="J21" s="44"/>
      <c r="K21" s="45"/>
      <c r="L21" s="93" t="str">
        <f t="shared" si="8"/>
        <v/>
      </c>
      <c r="M21" s="91" t="str">
        <f t="shared" si="9"/>
        <v/>
      </c>
      <c r="N21" s="92" t="str">
        <f t="shared" si="10"/>
        <v/>
      </c>
      <c r="O21" s="45"/>
      <c r="T21" s="47" t="str">
        <f>IF(กำหนดค่าตัวแปร!D13=0,"",กำหนดค่าตัวแปร!D13)</f>
        <v/>
      </c>
      <c r="U21" s="47" t="str">
        <f>IF(กำหนดค่าตัวแปร!B13=0,"",COUNTIF(กรอกข้อมูล!$B$3:$B$1002,กำหนดค่าตัวแปร!B13))</f>
        <v/>
      </c>
      <c r="V21" s="49" t="str">
        <f>IF(กำหนดค่าตัวแปร!B13=0,"",U21/U$22*100)</f>
        <v/>
      </c>
      <c r="Y21" s="47" t="str">
        <f>IF(กำหนดค่าตัวแปร!D78=0,"",กำหนดค่าตัวแปร!D78)</f>
        <v/>
      </c>
      <c r="Z21" s="47" t="str">
        <f>IF(กำหนดค่าตัวแปร!B78=0,"",COUNTIF(กรอกข้อมูล!$G$3:$G$1002,กำหนดค่าตัวแปร!B78))</f>
        <v/>
      </c>
      <c r="AA21" s="47" t="str">
        <f>IF(กำหนดค่าตัวแปร!B78=0,"",Z21/Z$22*100)</f>
        <v/>
      </c>
      <c r="AD21" s="47" t="str">
        <f>IF(กำหนดค่าตัวแปร!D143=0,"",กำหนดค่าตัวแปร!D143)</f>
        <v/>
      </c>
      <c r="AE21" s="47" t="str">
        <f>IF(กำหนดค่าตัวแปร!B143=0,"",COUNTIF(กรอกข้อมูล!$L$3:$L$1002,กำหนดค่าตัวแปร!B143))</f>
        <v/>
      </c>
      <c r="AF21" s="47" t="str">
        <f>IF(กำหนดค่าตัวแปร!B143=0,"",AE21/AE$22*100)</f>
        <v/>
      </c>
    </row>
    <row r="22" spans="1:32" x14ac:dyDescent="0.5">
      <c r="A22" s="42"/>
      <c r="B22" s="91" t="str">
        <f t="shared" si="2"/>
        <v>Total</v>
      </c>
      <c r="C22" s="91">
        <f t="shared" si="3"/>
        <v>15</v>
      </c>
      <c r="D22" s="92">
        <f t="shared" si="4"/>
        <v>99.999999999999986</v>
      </c>
      <c r="E22" s="42"/>
      <c r="F22" s="44"/>
      <c r="G22" s="91" t="str">
        <f t="shared" si="5"/>
        <v>Total</v>
      </c>
      <c r="H22" s="91">
        <f t="shared" si="6"/>
        <v>0</v>
      </c>
      <c r="I22" s="92">
        <f t="shared" si="7"/>
        <v>0</v>
      </c>
      <c r="J22" s="44"/>
      <c r="K22" s="45"/>
      <c r="L22" s="91" t="str">
        <f t="shared" si="8"/>
        <v>Total</v>
      </c>
      <c r="M22" s="91">
        <f t="shared" si="9"/>
        <v>0</v>
      </c>
      <c r="N22" s="92">
        <f t="shared" si="10"/>
        <v>0</v>
      </c>
      <c r="O22" s="45"/>
      <c r="T22" s="47" t="s">
        <v>545</v>
      </c>
      <c r="U22" s="47">
        <f>SUM(U12:U21)</f>
        <v>15</v>
      </c>
      <c r="V22" s="49">
        <f>SUM(V12:V21)</f>
        <v>99.999999999999986</v>
      </c>
      <c r="Y22" s="47" t="s">
        <v>545</v>
      </c>
      <c r="Z22" s="47">
        <f>SUM(Z12:Z21)</f>
        <v>0</v>
      </c>
      <c r="AA22" s="47">
        <f>SUM(AA12:AA21)</f>
        <v>0</v>
      </c>
      <c r="AD22" s="47" t="s">
        <v>545</v>
      </c>
      <c r="AE22" s="47">
        <f>SUM(AE12:AE21)</f>
        <v>0</v>
      </c>
      <c r="AF22" s="47">
        <f>SUM(AF12:AF21)</f>
        <v>0</v>
      </c>
    </row>
    <row r="23" spans="1:32" x14ac:dyDescent="0.5">
      <c r="A23" s="42"/>
      <c r="B23" s="42"/>
      <c r="C23" s="42"/>
      <c r="D23" s="42"/>
      <c r="E23" s="42"/>
      <c r="F23" s="44"/>
      <c r="G23" s="44"/>
      <c r="H23" s="44"/>
      <c r="I23" s="44"/>
      <c r="J23" s="44"/>
      <c r="K23" s="45"/>
      <c r="L23" s="45"/>
      <c r="M23" s="45"/>
      <c r="N23" s="45"/>
      <c r="O23" s="45"/>
    </row>
    <row r="24" spans="1:32" x14ac:dyDescent="0.5">
      <c r="A24" s="87">
        <f>$S$24</f>
        <v>0</v>
      </c>
      <c r="B24" s="42"/>
      <c r="C24" s="42"/>
      <c r="D24" s="42"/>
      <c r="E24" s="42"/>
      <c r="F24" s="94">
        <f>$X$24</f>
        <v>0</v>
      </c>
      <c r="G24" s="44"/>
      <c r="H24" s="44"/>
      <c r="I24" s="44"/>
      <c r="J24" s="44"/>
      <c r="K24" s="89">
        <f>$AC$24</f>
        <v>0</v>
      </c>
      <c r="L24" s="45"/>
      <c r="M24" s="45"/>
      <c r="N24" s="45"/>
      <c r="O24" s="45"/>
      <c r="S24" s="47">
        <f>กำหนดค่าตัวแปร!C16</f>
        <v>0</v>
      </c>
      <c r="X24" s="47">
        <f>กำหนดค่าตัวแปร!C81</f>
        <v>0</v>
      </c>
      <c r="AC24" s="47">
        <f>กำหนดค่าตัวแปร!C146</f>
        <v>0</v>
      </c>
    </row>
    <row r="25" spans="1:32" x14ac:dyDescent="0.5">
      <c r="A25" s="42" t="s">
        <v>541</v>
      </c>
      <c r="B25" s="42" t="s">
        <v>541</v>
      </c>
      <c r="C25" s="6" t="s">
        <v>542</v>
      </c>
      <c r="D25" s="6" t="s">
        <v>543</v>
      </c>
      <c r="E25" s="42"/>
      <c r="F25" s="44" t="s">
        <v>541</v>
      </c>
      <c r="G25" s="44" t="s">
        <v>541</v>
      </c>
      <c r="H25" s="6" t="s">
        <v>542</v>
      </c>
      <c r="I25" s="6" t="s">
        <v>543</v>
      </c>
      <c r="J25" s="44"/>
      <c r="K25" s="45" t="s">
        <v>541</v>
      </c>
      <c r="L25" s="45" t="s">
        <v>541</v>
      </c>
      <c r="M25" s="6" t="s">
        <v>542</v>
      </c>
      <c r="N25" s="6" t="s">
        <v>543</v>
      </c>
      <c r="O25" s="45"/>
      <c r="S25" s="47" t="s">
        <v>541</v>
      </c>
      <c r="T25" s="47" t="s">
        <v>541</v>
      </c>
      <c r="U25" s="48" t="s">
        <v>542</v>
      </c>
      <c r="V25" s="48" t="s">
        <v>543</v>
      </c>
      <c r="X25" s="47" t="s">
        <v>541</v>
      </c>
      <c r="Y25" s="47" t="s">
        <v>541</v>
      </c>
      <c r="Z25" s="48" t="s">
        <v>542</v>
      </c>
      <c r="AA25" s="48" t="s">
        <v>543</v>
      </c>
      <c r="AC25" s="47" t="s">
        <v>541</v>
      </c>
      <c r="AD25" s="47" t="s">
        <v>541</v>
      </c>
      <c r="AE25" s="48" t="s">
        <v>542</v>
      </c>
      <c r="AF25" s="48" t="s">
        <v>543</v>
      </c>
    </row>
    <row r="26" spans="1:32" x14ac:dyDescent="0.5">
      <c r="A26" s="42" t="s">
        <v>544</v>
      </c>
      <c r="B26" s="95" t="str">
        <f t="shared" ref="B26:B36" si="11">T26</f>
        <v/>
      </c>
      <c r="C26" s="91" t="str">
        <f t="shared" ref="C26:C36" si="12">U26</f>
        <v/>
      </c>
      <c r="D26" s="92" t="str">
        <f t="shared" ref="D26:D36" si="13">V26</f>
        <v/>
      </c>
      <c r="E26" s="42"/>
      <c r="F26" s="44" t="s">
        <v>544</v>
      </c>
      <c r="G26" s="96" t="str">
        <f t="shared" ref="G26:G36" si="14">Y26</f>
        <v/>
      </c>
      <c r="H26" s="91" t="str">
        <f t="shared" ref="H26:H36" si="15">Z26</f>
        <v/>
      </c>
      <c r="I26" s="92" t="str">
        <f t="shared" ref="I26:I36" si="16">AA26</f>
        <v/>
      </c>
      <c r="J26" s="44"/>
      <c r="K26" s="45" t="s">
        <v>544</v>
      </c>
      <c r="L26" s="96" t="str">
        <f t="shared" ref="L26:L36" si="17">AD26</f>
        <v/>
      </c>
      <c r="M26" s="91" t="str">
        <f t="shared" ref="M26:M36" si="18">AE26</f>
        <v/>
      </c>
      <c r="N26" s="92" t="str">
        <f t="shared" ref="N26:N36" si="19">AF26</f>
        <v/>
      </c>
      <c r="O26" s="45"/>
      <c r="S26" s="47" t="s">
        <v>544</v>
      </c>
      <c r="T26" s="47" t="str">
        <f>IF(กำหนดค่าตัวแปร!D17=0,"",กำหนดค่าตัวแปร!D17)</f>
        <v/>
      </c>
      <c r="U26" s="47" t="str">
        <f>IF(กำหนดค่าตัวแปร!B17=0,"",COUNTIF(กรอกข้อมูล!$C$3:$C$1002,กำหนดค่าตัวแปร!B17))</f>
        <v/>
      </c>
      <c r="V26" s="49" t="str">
        <f>IF(กำหนดค่าตัวแปร!B17=0,"",U26/U$36*100)</f>
        <v/>
      </c>
      <c r="X26" s="47" t="s">
        <v>544</v>
      </c>
      <c r="Y26" s="47" t="str">
        <f>IF(กำหนดค่าตัวแปร!D82=0,"",กำหนดค่าตัวแปร!D82)</f>
        <v/>
      </c>
      <c r="Z26" s="47" t="str">
        <f>IF(กำหนดค่าตัวแปร!B82=0,"",COUNTIF(กรอกข้อมูล!$H$3:$H$1002,กำหนดค่าตัวแปร!B82))</f>
        <v/>
      </c>
      <c r="AA26" s="47" t="str">
        <f>IF(กำหนดค่าตัวแปร!B82=0,"",Z26/Z$22*100)</f>
        <v/>
      </c>
      <c r="AC26" s="47" t="s">
        <v>544</v>
      </c>
      <c r="AD26" s="47" t="str">
        <f>IF(กำหนดค่าตัวแปร!D147=0,"",กำหนดค่าตัวแปร!D147)</f>
        <v/>
      </c>
      <c r="AE26" s="47" t="str">
        <f>IF(กำหนดค่าตัวแปร!B147=0,"",COUNTIF(กรอกข้อมูล!$M$3:$M$1002,กำหนดค่าตัวแปร!B147))</f>
        <v/>
      </c>
      <c r="AF26" s="47" t="str">
        <f>IF(กำหนดค่าตัวแปร!B147=0,"",AE26/AE$22*100)</f>
        <v/>
      </c>
    </row>
    <row r="27" spans="1:32" x14ac:dyDescent="0.5">
      <c r="A27" s="42"/>
      <c r="B27" s="95" t="str">
        <f t="shared" si="11"/>
        <v/>
      </c>
      <c r="C27" s="91" t="str">
        <f t="shared" si="12"/>
        <v/>
      </c>
      <c r="D27" s="92" t="str">
        <f t="shared" si="13"/>
        <v/>
      </c>
      <c r="E27" s="42"/>
      <c r="F27" s="44"/>
      <c r="G27" s="96" t="str">
        <f t="shared" si="14"/>
        <v/>
      </c>
      <c r="H27" s="91" t="str">
        <f t="shared" si="15"/>
        <v/>
      </c>
      <c r="I27" s="92" t="str">
        <f t="shared" si="16"/>
        <v/>
      </c>
      <c r="J27" s="44"/>
      <c r="K27" s="45"/>
      <c r="L27" s="96" t="str">
        <f t="shared" si="17"/>
        <v/>
      </c>
      <c r="M27" s="91" t="str">
        <f t="shared" si="18"/>
        <v/>
      </c>
      <c r="N27" s="92" t="str">
        <f t="shared" si="19"/>
        <v/>
      </c>
      <c r="O27" s="45"/>
      <c r="T27" s="47" t="str">
        <f>IF(กำหนดค่าตัวแปร!D18=0,"",กำหนดค่าตัวแปร!D18)</f>
        <v/>
      </c>
      <c r="U27" s="47" t="str">
        <f>IF(กำหนดค่าตัวแปร!B18=0,"",COUNTIF(กรอกข้อมูล!$C$3:$C$1002,กำหนดค่าตัวแปร!B18))</f>
        <v/>
      </c>
      <c r="V27" s="49" t="str">
        <f>IF(กำหนดค่าตัวแปร!B18=0,"",U27/U$36*100)</f>
        <v/>
      </c>
      <c r="Y27" s="47" t="str">
        <f>IF(กำหนดค่าตัวแปร!D83=0,"",กำหนดค่าตัวแปร!D83)</f>
        <v/>
      </c>
      <c r="Z27" s="47" t="str">
        <f>IF(กำหนดค่าตัวแปร!B83=0,"",COUNTIF(กรอกข้อมูล!$H$3:$H$1002,กำหนดค่าตัวแปร!B83))</f>
        <v/>
      </c>
      <c r="AA27" s="47" t="str">
        <f>IF(กำหนดค่าตัวแปร!B83=0,"",Z27/Z$22*100)</f>
        <v/>
      </c>
      <c r="AD27" s="47" t="str">
        <f>IF(กำหนดค่าตัวแปร!D148=0,"",กำหนดค่าตัวแปร!D148)</f>
        <v/>
      </c>
      <c r="AE27" s="47" t="str">
        <f>IF(กำหนดค่าตัวแปร!B148=0,"",COUNTIF(กรอกข้อมูล!$M$3:$M$1002,กำหนดค่าตัวแปร!B148))</f>
        <v/>
      </c>
      <c r="AF27" s="47" t="str">
        <f>IF(กำหนดค่าตัวแปร!B148=0,"",AE27/AE$22*100)</f>
        <v/>
      </c>
    </row>
    <row r="28" spans="1:32" x14ac:dyDescent="0.5">
      <c r="A28" s="42"/>
      <c r="B28" s="95" t="str">
        <f t="shared" si="11"/>
        <v/>
      </c>
      <c r="C28" s="91" t="str">
        <f t="shared" si="12"/>
        <v/>
      </c>
      <c r="D28" s="92" t="str">
        <f t="shared" si="13"/>
        <v/>
      </c>
      <c r="E28" s="42"/>
      <c r="F28" s="44"/>
      <c r="G28" s="96" t="str">
        <f t="shared" si="14"/>
        <v/>
      </c>
      <c r="H28" s="91" t="str">
        <f t="shared" si="15"/>
        <v/>
      </c>
      <c r="I28" s="92" t="str">
        <f t="shared" si="16"/>
        <v/>
      </c>
      <c r="J28" s="44"/>
      <c r="K28" s="45"/>
      <c r="L28" s="96" t="str">
        <f t="shared" si="17"/>
        <v/>
      </c>
      <c r="M28" s="91" t="str">
        <f t="shared" si="18"/>
        <v/>
      </c>
      <c r="N28" s="92" t="str">
        <f t="shared" si="19"/>
        <v/>
      </c>
      <c r="O28" s="45"/>
      <c r="T28" s="47" t="str">
        <f>IF(กำหนดค่าตัวแปร!D19=0,"",กำหนดค่าตัวแปร!D19)</f>
        <v/>
      </c>
      <c r="U28" s="47" t="str">
        <f>IF(กำหนดค่าตัวแปร!B19=0,"",COUNTIF(กรอกข้อมูล!$C$3:$C$1002,กำหนดค่าตัวแปร!B19))</f>
        <v/>
      </c>
      <c r="V28" s="49" t="str">
        <f>IF(กำหนดค่าตัวแปร!B19=0,"",U28/U$36*100)</f>
        <v/>
      </c>
      <c r="Y28" s="47" t="str">
        <f>IF(กำหนดค่าตัวแปร!D84=0,"",กำหนดค่าตัวแปร!D84)</f>
        <v/>
      </c>
      <c r="Z28" s="47" t="str">
        <f>IF(กำหนดค่าตัวแปร!B84=0,"",COUNTIF(กรอกข้อมูล!$H$3:$H$1002,กำหนดค่าตัวแปร!B84))</f>
        <v/>
      </c>
      <c r="AA28" s="47" t="str">
        <f>IF(กำหนดค่าตัวแปร!B84=0,"",Z28/Z$22*100)</f>
        <v/>
      </c>
      <c r="AD28" s="47" t="str">
        <f>IF(กำหนดค่าตัวแปร!D149=0,"",กำหนดค่าตัวแปร!D149)</f>
        <v/>
      </c>
      <c r="AE28" s="47" t="str">
        <f>IF(กำหนดค่าตัวแปร!B149=0,"",COUNTIF(กรอกข้อมูล!$M$3:$M$1002,กำหนดค่าตัวแปร!B149))</f>
        <v/>
      </c>
      <c r="AF28" s="47" t="str">
        <f>IF(กำหนดค่าตัวแปร!B149=0,"",AE28/AE$22*100)</f>
        <v/>
      </c>
    </row>
    <row r="29" spans="1:32" x14ac:dyDescent="0.5">
      <c r="A29" s="42"/>
      <c r="B29" s="95" t="str">
        <f t="shared" si="11"/>
        <v/>
      </c>
      <c r="C29" s="91" t="str">
        <f t="shared" si="12"/>
        <v/>
      </c>
      <c r="D29" s="92" t="str">
        <f t="shared" si="13"/>
        <v/>
      </c>
      <c r="E29" s="42"/>
      <c r="F29" s="44"/>
      <c r="G29" s="96" t="str">
        <f t="shared" si="14"/>
        <v/>
      </c>
      <c r="H29" s="91" t="str">
        <f t="shared" si="15"/>
        <v/>
      </c>
      <c r="I29" s="92" t="str">
        <f t="shared" si="16"/>
        <v/>
      </c>
      <c r="J29" s="44"/>
      <c r="K29" s="45"/>
      <c r="L29" s="96" t="str">
        <f t="shared" si="17"/>
        <v/>
      </c>
      <c r="M29" s="91" t="str">
        <f t="shared" si="18"/>
        <v/>
      </c>
      <c r="N29" s="92" t="str">
        <f t="shared" si="19"/>
        <v/>
      </c>
      <c r="O29" s="45"/>
      <c r="T29" s="47" t="str">
        <f>IF(กำหนดค่าตัวแปร!D20=0,"",กำหนดค่าตัวแปร!D20)</f>
        <v/>
      </c>
      <c r="U29" s="47" t="str">
        <f>IF(กำหนดค่าตัวแปร!B20=0,"",COUNTIF(กรอกข้อมูล!$C$3:$C$1002,กำหนดค่าตัวแปร!B20))</f>
        <v/>
      </c>
      <c r="V29" s="49" t="str">
        <f>IF(กำหนดค่าตัวแปร!B20=0,"",U29/U$36*100)</f>
        <v/>
      </c>
      <c r="Y29" s="47" t="str">
        <f>IF(กำหนดค่าตัวแปร!D85=0,"",กำหนดค่าตัวแปร!D85)</f>
        <v/>
      </c>
      <c r="Z29" s="47" t="str">
        <f>IF(กำหนดค่าตัวแปร!B85=0,"",COUNTIF(กรอกข้อมูล!$H$3:$H$1002,กำหนดค่าตัวแปร!B85))</f>
        <v/>
      </c>
      <c r="AA29" s="47" t="str">
        <f>IF(กำหนดค่าตัวแปร!B85=0,"",Z29/Z$22*100)</f>
        <v/>
      </c>
      <c r="AD29" s="47" t="str">
        <f>IF(กำหนดค่าตัวแปร!D150=0,"",กำหนดค่าตัวแปร!D150)</f>
        <v/>
      </c>
      <c r="AE29" s="47" t="str">
        <f>IF(กำหนดค่าตัวแปร!B150=0,"",COUNTIF(กรอกข้อมูล!$M$3:$M$1002,กำหนดค่าตัวแปร!B150))</f>
        <v/>
      </c>
      <c r="AF29" s="47" t="str">
        <f>IF(กำหนดค่าตัวแปร!B150=0,"",AE29/AE$22*100)</f>
        <v/>
      </c>
    </row>
    <row r="30" spans="1:32" x14ac:dyDescent="0.5">
      <c r="A30" s="42"/>
      <c r="B30" s="95" t="str">
        <f t="shared" si="11"/>
        <v/>
      </c>
      <c r="C30" s="91" t="str">
        <f t="shared" si="12"/>
        <v/>
      </c>
      <c r="D30" s="92" t="str">
        <f t="shared" si="13"/>
        <v/>
      </c>
      <c r="E30" s="42"/>
      <c r="F30" s="44"/>
      <c r="G30" s="96" t="str">
        <f t="shared" si="14"/>
        <v/>
      </c>
      <c r="H30" s="91" t="str">
        <f t="shared" si="15"/>
        <v/>
      </c>
      <c r="I30" s="92" t="str">
        <f t="shared" si="16"/>
        <v/>
      </c>
      <c r="J30" s="44"/>
      <c r="K30" s="45"/>
      <c r="L30" s="96" t="str">
        <f t="shared" si="17"/>
        <v/>
      </c>
      <c r="M30" s="91" t="str">
        <f t="shared" si="18"/>
        <v/>
      </c>
      <c r="N30" s="92" t="str">
        <f t="shared" si="19"/>
        <v/>
      </c>
      <c r="O30" s="45"/>
      <c r="T30" s="47" t="str">
        <f>IF(กำหนดค่าตัวแปร!D21=0,"",กำหนดค่าตัวแปร!D21)</f>
        <v/>
      </c>
      <c r="U30" s="47" t="str">
        <f>IF(กำหนดค่าตัวแปร!B21=0,"",COUNTIF(กรอกข้อมูล!$C$3:$C$1002,กำหนดค่าตัวแปร!B21))</f>
        <v/>
      </c>
      <c r="V30" s="49" t="str">
        <f>IF(กำหนดค่าตัวแปร!B21=0,"",U30/U$36*100)</f>
        <v/>
      </c>
      <c r="Y30" s="47" t="str">
        <f>IF(กำหนดค่าตัวแปร!D86=0,"",กำหนดค่าตัวแปร!D86)</f>
        <v/>
      </c>
      <c r="Z30" s="47" t="str">
        <f>IF(กำหนดค่าตัวแปร!B86=0,"",COUNTIF(กรอกข้อมูล!$H$3:$H$1002,กำหนดค่าตัวแปร!B86))</f>
        <v/>
      </c>
      <c r="AA30" s="47" t="str">
        <f>IF(กำหนดค่าตัวแปร!B86=0,"",Z30/Z$22*100)</f>
        <v/>
      </c>
      <c r="AD30" s="47" t="str">
        <f>IF(กำหนดค่าตัวแปร!D151=0,"",กำหนดค่าตัวแปร!D151)</f>
        <v/>
      </c>
      <c r="AE30" s="47" t="str">
        <f>IF(กำหนดค่าตัวแปร!B151=0,"",COUNTIF(กรอกข้อมูล!$M$3:$M$1002,กำหนดค่าตัวแปร!B151))</f>
        <v/>
      </c>
      <c r="AF30" s="47" t="str">
        <f>IF(กำหนดค่าตัวแปร!B151=0,"",AE30/AE$22*100)</f>
        <v/>
      </c>
    </row>
    <row r="31" spans="1:32" x14ac:dyDescent="0.5">
      <c r="A31" s="42"/>
      <c r="B31" s="95" t="str">
        <f t="shared" si="11"/>
        <v/>
      </c>
      <c r="C31" s="91" t="str">
        <f t="shared" si="12"/>
        <v/>
      </c>
      <c r="D31" s="92" t="str">
        <f t="shared" si="13"/>
        <v/>
      </c>
      <c r="E31" s="42"/>
      <c r="F31" s="44"/>
      <c r="G31" s="96" t="str">
        <f t="shared" si="14"/>
        <v/>
      </c>
      <c r="H31" s="91" t="str">
        <f t="shared" si="15"/>
        <v/>
      </c>
      <c r="I31" s="92" t="str">
        <f t="shared" si="16"/>
        <v/>
      </c>
      <c r="J31" s="44"/>
      <c r="K31" s="45"/>
      <c r="L31" s="96" t="str">
        <f t="shared" si="17"/>
        <v/>
      </c>
      <c r="M31" s="91" t="str">
        <f t="shared" si="18"/>
        <v/>
      </c>
      <c r="N31" s="92" t="str">
        <f t="shared" si="19"/>
        <v/>
      </c>
      <c r="O31" s="45"/>
      <c r="T31" s="47" t="str">
        <f>IF(กำหนดค่าตัวแปร!D22=0,"",กำหนดค่าตัวแปร!D22)</f>
        <v/>
      </c>
      <c r="U31" s="47" t="str">
        <f>IF(กำหนดค่าตัวแปร!B22=0,"",COUNTIF(กรอกข้อมูล!$C$3:$C$1002,กำหนดค่าตัวแปร!B22))</f>
        <v/>
      </c>
      <c r="V31" s="49" t="str">
        <f>IF(กำหนดค่าตัวแปร!B22=0,"",U31/U$36*100)</f>
        <v/>
      </c>
      <c r="Y31" s="47" t="str">
        <f>IF(กำหนดค่าตัวแปร!D87=0,"",กำหนดค่าตัวแปร!D87)</f>
        <v/>
      </c>
      <c r="Z31" s="47" t="str">
        <f>IF(กำหนดค่าตัวแปร!B87=0,"",COUNTIF(กรอกข้อมูล!$H$3:$H$1002,กำหนดค่าตัวแปร!B87))</f>
        <v/>
      </c>
      <c r="AA31" s="47" t="str">
        <f>IF(กำหนดค่าตัวแปร!B87=0,"",Z31/Z$22*100)</f>
        <v/>
      </c>
      <c r="AD31" s="47" t="str">
        <f>IF(กำหนดค่าตัวแปร!D152=0,"",กำหนดค่าตัวแปร!D152)</f>
        <v/>
      </c>
      <c r="AE31" s="47" t="str">
        <f>IF(กำหนดค่าตัวแปร!B152=0,"",COUNTIF(กรอกข้อมูล!$M$3:$M$1002,กำหนดค่าตัวแปร!B152))</f>
        <v/>
      </c>
      <c r="AF31" s="47" t="str">
        <f>IF(กำหนดค่าตัวแปร!B152=0,"",AE31/AE$22*100)</f>
        <v/>
      </c>
    </row>
    <row r="32" spans="1:32" x14ac:dyDescent="0.5">
      <c r="A32" s="42" t="s">
        <v>541</v>
      </c>
      <c r="B32" s="95" t="str">
        <f t="shared" si="11"/>
        <v/>
      </c>
      <c r="C32" s="91" t="str">
        <f t="shared" si="12"/>
        <v/>
      </c>
      <c r="D32" s="92" t="str">
        <f t="shared" si="13"/>
        <v/>
      </c>
      <c r="E32" s="42"/>
      <c r="F32" s="44" t="s">
        <v>541</v>
      </c>
      <c r="G32" s="96" t="str">
        <f t="shared" si="14"/>
        <v/>
      </c>
      <c r="H32" s="91" t="str">
        <f t="shared" si="15"/>
        <v/>
      </c>
      <c r="I32" s="92" t="str">
        <f t="shared" si="16"/>
        <v/>
      </c>
      <c r="J32" s="44"/>
      <c r="K32" s="45" t="s">
        <v>541</v>
      </c>
      <c r="L32" s="96" t="str">
        <f t="shared" si="17"/>
        <v/>
      </c>
      <c r="M32" s="91" t="str">
        <f t="shared" si="18"/>
        <v/>
      </c>
      <c r="N32" s="92" t="str">
        <f t="shared" si="19"/>
        <v/>
      </c>
      <c r="O32" s="45"/>
      <c r="S32" s="47" t="s">
        <v>541</v>
      </c>
      <c r="T32" s="47" t="str">
        <f>IF(กำหนดค่าตัวแปร!D23=0,"",กำหนดค่าตัวแปร!D23)</f>
        <v/>
      </c>
      <c r="U32" s="47" t="str">
        <f>IF(กำหนดค่าตัวแปร!B23=0,"",COUNTIF(กรอกข้อมูล!$C$3:$C$1002,กำหนดค่าตัวแปร!B23))</f>
        <v/>
      </c>
      <c r="V32" s="49" t="str">
        <f>IF(กำหนดค่าตัวแปร!B23=0,"",U32/U$36*100)</f>
        <v/>
      </c>
      <c r="X32" s="47" t="s">
        <v>541</v>
      </c>
      <c r="Y32" s="47" t="str">
        <f>IF(กำหนดค่าตัวแปร!D88=0,"",กำหนดค่าตัวแปร!D88)</f>
        <v/>
      </c>
      <c r="Z32" s="47" t="str">
        <f>IF(กำหนดค่าตัวแปร!B88=0,"",COUNTIF(กรอกข้อมูล!$H$3:$H$1002,กำหนดค่าตัวแปร!B88))</f>
        <v/>
      </c>
      <c r="AA32" s="47" t="str">
        <f>IF(กำหนดค่าตัวแปร!B88=0,"",Z32/Z$22*100)</f>
        <v/>
      </c>
      <c r="AC32" s="47" t="s">
        <v>541</v>
      </c>
      <c r="AD32" s="47" t="str">
        <f>IF(กำหนดค่าตัวแปร!D153=0,"",กำหนดค่าตัวแปร!D153)</f>
        <v/>
      </c>
      <c r="AE32" s="47" t="str">
        <f>IF(กำหนดค่าตัวแปร!B153=0,"",COUNTIF(กรอกข้อมูล!$M$3:$M$1002,กำหนดค่าตัวแปร!B153))</f>
        <v/>
      </c>
      <c r="AF32" s="47" t="str">
        <f>IF(กำหนดค่าตัวแปร!B153=0,"",AE32/AE$22*100)</f>
        <v/>
      </c>
    </row>
    <row r="33" spans="1:32" x14ac:dyDescent="0.5">
      <c r="A33" s="42"/>
      <c r="B33" s="95" t="str">
        <f t="shared" si="11"/>
        <v/>
      </c>
      <c r="C33" s="91" t="str">
        <f t="shared" si="12"/>
        <v/>
      </c>
      <c r="D33" s="92" t="str">
        <f t="shared" si="13"/>
        <v/>
      </c>
      <c r="E33" s="42"/>
      <c r="F33" s="44"/>
      <c r="G33" s="96" t="str">
        <f t="shared" si="14"/>
        <v/>
      </c>
      <c r="H33" s="91" t="str">
        <f t="shared" si="15"/>
        <v/>
      </c>
      <c r="I33" s="92" t="str">
        <f t="shared" si="16"/>
        <v/>
      </c>
      <c r="J33" s="44"/>
      <c r="K33" s="45"/>
      <c r="L33" s="96" t="str">
        <f t="shared" si="17"/>
        <v/>
      </c>
      <c r="M33" s="91" t="str">
        <f t="shared" si="18"/>
        <v/>
      </c>
      <c r="N33" s="92" t="str">
        <f t="shared" si="19"/>
        <v/>
      </c>
      <c r="O33" s="45"/>
      <c r="T33" s="47" t="str">
        <f>IF(กำหนดค่าตัวแปร!D24=0,"",กำหนดค่าตัวแปร!D24)</f>
        <v/>
      </c>
      <c r="U33" s="47" t="str">
        <f>IF(กำหนดค่าตัวแปร!B24=0,"",COUNTIF(กรอกข้อมูล!$C$3:$C$1002,กำหนดค่าตัวแปร!B24))</f>
        <v/>
      </c>
      <c r="V33" s="49" t="str">
        <f>IF(กำหนดค่าตัวแปร!B24=0,"",U33/U$36*100)</f>
        <v/>
      </c>
      <c r="Y33" s="47" t="str">
        <f>IF(กำหนดค่าตัวแปร!D89=0,"",กำหนดค่าตัวแปร!D89)</f>
        <v/>
      </c>
      <c r="Z33" s="47" t="str">
        <f>IF(กำหนดค่าตัวแปร!B89=0,"",COUNTIF(กรอกข้อมูล!$H$3:$H$1002,กำหนดค่าตัวแปร!B89))</f>
        <v/>
      </c>
      <c r="AA33" s="47" t="str">
        <f>IF(กำหนดค่าตัวแปร!B89=0,"",Z33/Z$22*100)</f>
        <v/>
      </c>
      <c r="AD33" s="47" t="str">
        <f>IF(กำหนดค่าตัวแปร!D154=0,"",กำหนดค่าตัวแปร!D154)</f>
        <v/>
      </c>
      <c r="AE33" s="47" t="str">
        <f>IF(กำหนดค่าตัวแปร!B154=0,"",COUNTIF(กรอกข้อมูล!$M$3:$M$1002,กำหนดค่าตัวแปร!B154))</f>
        <v/>
      </c>
      <c r="AF33" s="47" t="str">
        <f>IF(กำหนดค่าตัวแปร!B154=0,"",AE33/AE$22*100)</f>
        <v/>
      </c>
    </row>
    <row r="34" spans="1:32" x14ac:dyDescent="0.5">
      <c r="A34" s="42"/>
      <c r="B34" s="95" t="str">
        <f t="shared" si="11"/>
        <v/>
      </c>
      <c r="C34" s="91" t="str">
        <f t="shared" si="12"/>
        <v/>
      </c>
      <c r="D34" s="92" t="str">
        <f t="shared" si="13"/>
        <v/>
      </c>
      <c r="E34" s="42"/>
      <c r="F34" s="44"/>
      <c r="G34" s="96" t="str">
        <f t="shared" si="14"/>
        <v/>
      </c>
      <c r="H34" s="91" t="str">
        <f t="shared" si="15"/>
        <v/>
      </c>
      <c r="I34" s="92" t="str">
        <f t="shared" si="16"/>
        <v/>
      </c>
      <c r="J34" s="44"/>
      <c r="K34" s="45"/>
      <c r="L34" s="96" t="str">
        <f t="shared" si="17"/>
        <v/>
      </c>
      <c r="M34" s="91" t="str">
        <f t="shared" si="18"/>
        <v/>
      </c>
      <c r="N34" s="92" t="str">
        <f t="shared" si="19"/>
        <v/>
      </c>
      <c r="O34" s="45"/>
      <c r="T34" s="47" t="str">
        <f>IF(กำหนดค่าตัวแปร!D25=0,"",กำหนดค่าตัวแปร!D25)</f>
        <v/>
      </c>
      <c r="U34" s="47" t="str">
        <f>IF(กำหนดค่าตัวแปร!B25=0,"",COUNTIF(กรอกข้อมูล!$C$3:$C$1002,กำหนดค่าตัวแปร!B25))</f>
        <v/>
      </c>
      <c r="V34" s="49" t="str">
        <f>IF(กำหนดค่าตัวแปร!B25=0,"",U34/U$36*100)</f>
        <v/>
      </c>
      <c r="Y34" s="47" t="str">
        <f>IF(กำหนดค่าตัวแปร!D90=0,"",กำหนดค่าตัวแปร!D90)</f>
        <v/>
      </c>
      <c r="Z34" s="47" t="str">
        <f>IF(กำหนดค่าตัวแปร!B90=0,"",COUNTIF(กรอกข้อมูล!$H$3:$H$1002,กำหนดค่าตัวแปร!B90))</f>
        <v/>
      </c>
      <c r="AA34" s="47" t="str">
        <f>IF(กำหนดค่าตัวแปร!B90=0,"",Z34/Z$22*100)</f>
        <v/>
      </c>
      <c r="AD34" s="47" t="str">
        <f>IF(กำหนดค่าตัวแปร!D155=0,"",กำหนดค่าตัวแปร!D155)</f>
        <v/>
      </c>
      <c r="AE34" s="47" t="str">
        <f>IF(กำหนดค่าตัวแปร!B155=0,"",COUNTIF(กรอกข้อมูล!$M$3:$M$1002,กำหนดค่าตัวแปร!B155))</f>
        <v/>
      </c>
      <c r="AF34" s="47" t="str">
        <f>IF(กำหนดค่าตัวแปร!B155=0,"",AE34/AE$22*100)</f>
        <v/>
      </c>
    </row>
    <row r="35" spans="1:32" x14ac:dyDescent="0.5">
      <c r="A35" s="42"/>
      <c r="B35" s="95" t="str">
        <f t="shared" si="11"/>
        <v/>
      </c>
      <c r="C35" s="91" t="str">
        <f t="shared" si="12"/>
        <v/>
      </c>
      <c r="D35" s="92" t="str">
        <f t="shared" si="13"/>
        <v/>
      </c>
      <c r="E35" s="42"/>
      <c r="F35" s="44"/>
      <c r="G35" s="96" t="str">
        <f t="shared" si="14"/>
        <v/>
      </c>
      <c r="H35" s="91" t="str">
        <f t="shared" si="15"/>
        <v/>
      </c>
      <c r="I35" s="92" t="str">
        <f t="shared" si="16"/>
        <v/>
      </c>
      <c r="J35" s="44"/>
      <c r="K35" s="45"/>
      <c r="L35" s="96" t="str">
        <f t="shared" si="17"/>
        <v/>
      </c>
      <c r="M35" s="91" t="str">
        <f t="shared" si="18"/>
        <v/>
      </c>
      <c r="N35" s="92" t="str">
        <f t="shared" si="19"/>
        <v/>
      </c>
      <c r="O35" s="45"/>
      <c r="T35" s="47" t="str">
        <f>IF(กำหนดค่าตัวแปร!D26=0,"",กำหนดค่าตัวแปร!D26)</f>
        <v/>
      </c>
      <c r="U35" s="47" t="str">
        <f>IF(กำหนดค่าตัวแปร!B26=0,"",COUNTIF(กรอกข้อมูล!$C$3:$C$1002,กำหนดค่าตัวแปร!B26))</f>
        <v/>
      </c>
      <c r="V35" s="49" t="str">
        <f>IF(กำหนดค่าตัวแปร!B26=0,"",U35/U$36*100)</f>
        <v/>
      </c>
      <c r="Y35" s="47" t="str">
        <f>IF(กำหนดค่าตัวแปร!D91=0,"",กำหนดค่าตัวแปร!D91)</f>
        <v/>
      </c>
      <c r="Z35" s="47" t="str">
        <f>IF(กำหนดค่าตัวแปร!B91=0,"",COUNTIF(กรอกข้อมูล!$H$3:$H$1002,กำหนดค่าตัวแปร!B91))</f>
        <v/>
      </c>
      <c r="AA35" s="47" t="str">
        <f>IF(กำหนดค่าตัวแปร!B91=0,"",Z35/Z$22*100)</f>
        <v/>
      </c>
      <c r="AD35" s="47" t="str">
        <f>IF(กำหนดค่าตัวแปร!D156=0,"",กำหนดค่าตัวแปร!D156)</f>
        <v/>
      </c>
      <c r="AE35" s="47" t="str">
        <f>IF(กำหนดค่าตัวแปร!B156=0,"",COUNTIF(กรอกข้อมูล!$M$3:$M$1002,กำหนดค่าตัวแปร!B156))</f>
        <v/>
      </c>
      <c r="AF35" s="47" t="str">
        <f>IF(กำหนดค่าตัวแปร!B156=0,"",AE35/AE$22*100)</f>
        <v/>
      </c>
    </row>
    <row r="36" spans="1:32" x14ac:dyDescent="0.5">
      <c r="A36" s="42"/>
      <c r="B36" s="91" t="str">
        <f t="shared" si="11"/>
        <v>Total</v>
      </c>
      <c r="C36" s="91">
        <f t="shared" si="12"/>
        <v>0</v>
      </c>
      <c r="D36" s="92">
        <f t="shared" si="13"/>
        <v>0</v>
      </c>
      <c r="E36" s="42"/>
      <c r="F36" s="44"/>
      <c r="G36" s="91" t="str">
        <f t="shared" si="14"/>
        <v>Total</v>
      </c>
      <c r="H36" s="91">
        <f t="shared" si="15"/>
        <v>0</v>
      </c>
      <c r="I36" s="92">
        <f t="shared" si="16"/>
        <v>0</v>
      </c>
      <c r="J36" s="44"/>
      <c r="K36" s="45"/>
      <c r="L36" s="91" t="str">
        <f t="shared" si="17"/>
        <v>Total</v>
      </c>
      <c r="M36" s="91">
        <f t="shared" si="18"/>
        <v>0</v>
      </c>
      <c r="N36" s="92">
        <f t="shared" si="19"/>
        <v>0</v>
      </c>
      <c r="O36" s="45"/>
      <c r="T36" s="47" t="s">
        <v>545</v>
      </c>
      <c r="U36" s="47">
        <f>SUM(U26:U35)</f>
        <v>0</v>
      </c>
      <c r="V36" s="49">
        <f>SUM(V26:V35)</f>
        <v>0</v>
      </c>
      <c r="Y36" s="47" t="s">
        <v>545</v>
      </c>
      <c r="Z36" s="47">
        <f>SUM(Z26:Z35)</f>
        <v>0</v>
      </c>
      <c r="AA36" s="47">
        <f>SUM(AA26:AA35)</f>
        <v>0</v>
      </c>
      <c r="AD36" s="47" t="s">
        <v>545</v>
      </c>
      <c r="AE36" s="47">
        <f>SUM(AE26:AE35)</f>
        <v>0</v>
      </c>
      <c r="AF36" s="47">
        <f>SUM(AF26:AF35)</f>
        <v>0</v>
      </c>
    </row>
    <row r="37" spans="1:32" x14ac:dyDescent="0.5">
      <c r="A37" s="42"/>
      <c r="B37" s="42"/>
      <c r="C37" s="42"/>
      <c r="D37" s="42"/>
      <c r="E37" s="42"/>
      <c r="F37" s="44"/>
      <c r="G37" s="44"/>
      <c r="H37" s="44"/>
      <c r="I37" s="44"/>
      <c r="J37" s="44"/>
      <c r="K37" s="45"/>
      <c r="L37" s="45"/>
      <c r="M37" s="45"/>
      <c r="N37" s="45"/>
      <c r="O37" s="45"/>
    </row>
    <row r="38" spans="1:32" x14ac:dyDescent="0.5">
      <c r="A38" s="87">
        <f>$S$38</f>
        <v>0</v>
      </c>
      <c r="B38" s="42"/>
      <c r="C38" s="42"/>
      <c r="D38" s="42"/>
      <c r="E38" s="42"/>
      <c r="F38" s="94">
        <f>$X$38</f>
        <v>0</v>
      </c>
      <c r="G38" s="44"/>
      <c r="H38" s="44"/>
      <c r="I38" s="44"/>
      <c r="J38" s="44"/>
      <c r="K38" s="89">
        <f>$AC$38</f>
        <v>0</v>
      </c>
      <c r="L38" s="45"/>
      <c r="M38" s="45"/>
      <c r="N38" s="45"/>
      <c r="O38" s="45"/>
      <c r="S38" s="47">
        <f>กำหนดค่าตัวแปร!C29</f>
        <v>0</v>
      </c>
      <c r="X38" s="47">
        <f>กำหนดค่าตัวแปร!C94</f>
        <v>0</v>
      </c>
      <c r="AC38" s="47">
        <f>กำหนดค่าตัวแปร!C159</f>
        <v>0</v>
      </c>
    </row>
    <row r="39" spans="1:32" x14ac:dyDescent="0.5">
      <c r="A39" s="42" t="s">
        <v>541</v>
      </c>
      <c r="B39" s="42" t="s">
        <v>541</v>
      </c>
      <c r="C39" s="6" t="s">
        <v>542</v>
      </c>
      <c r="D39" s="6" t="s">
        <v>543</v>
      </c>
      <c r="E39" s="42"/>
      <c r="F39" s="44" t="s">
        <v>541</v>
      </c>
      <c r="G39" s="44" t="s">
        <v>541</v>
      </c>
      <c r="H39" s="6" t="s">
        <v>542</v>
      </c>
      <c r="I39" s="6" t="s">
        <v>543</v>
      </c>
      <c r="J39" s="44"/>
      <c r="K39" s="45" t="s">
        <v>541</v>
      </c>
      <c r="L39" s="45" t="s">
        <v>541</v>
      </c>
      <c r="M39" s="6" t="s">
        <v>542</v>
      </c>
      <c r="N39" s="6" t="s">
        <v>543</v>
      </c>
      <c r="O39" s="45"/>
      <c r="S39" s="47" t="s">
        <v>541</v>
      </c>
      <c r="T39" s="47" t="s">
        <v>541</v>
      </c>
      <c r="U39" s="48" t="s">
        <v>542</v>
      </c>
      <c r="V39" s="48" t="s">
        <v>543</v>
      </c>
      <c r="X39" s="47" t="s">
        <v>541</v>
      </c>
      <c r="Y39" s="47" t="s">
        <v>541</v>
      </c>
      <c r="Z39" s="48" t="s">
        <v>542</v>
      </c>
      <c r="AA39" s="48" t="s">
        <v>543</v>
      </c>
      <c r="AC39" s="47" t="s">
        <v>541</v>
      </c>
      <c r="AD39" s="47" t="s">
        <v>541</v>
      </c>
      <c r="AE39" s="48" t="s">
        <v>542</v>
      </c>
      <c r="AF39" s="48" t="s">
        <v>543</v>
      </c>
    </row>
    <row r="40" spans="1:32" x14ac:dyDescent="0.5">
      <c r="A40" s="42" t="s">
        <v>544</v>
      </c>
      <c r="B40" s="90" t="str">
        <f t="shared" ref="B40:B50" si="20">T40</f>
        <v/>
      </c>
      <c r="C40" s="91" t="str">
        <f t="shared" ref="C40:C50" si="21">U40</f>
        <v/>
      </c>
      <c r="D40" s="92" t="str">
        <f t="shared" ref="D40:D50" si="22">V40</f>
        <v/>
      </c>
      <c r="E40" s="42"/>
      <c r="F40" s="44" t="s">
        <v>544</v>
      </c>
      <c r="G40" s="93" t="str">
        <f t="shared" ref="G40:G50" si="23">Y40</f>
        <v/>
      </c>
      <c r="H40" s="91" t="str">
        <f t="shared" ref="H40:H50" si="24">Z40</f>
        <v/>
      </c>
      <c r="I40" s="92" t="str">
        <f t="shared" ref="I40:I50" si="25">AA40</f>
        <v/>
      </c>
      <c r="J40" s="44"/>
      <c r="K40" s="45" t="s">
        <v>544</v>
      </c>
      <c r="L40" s="93" t="str">
        <f t="shared" ref="L40:L50" si="26">AD40</f>
        <v/>
      </c>
      <c r="M40" s="91" t="str">
        <f t="shared" ref="M40:M50" si="27">AE40</f>
        <v/>
      </c>
      <c r="N40" s="92" t="str">
        <f t="shared" ref="N40:N50" si="28">AF40</f>
        <v/>
      </c>
      <c r="O40" s="45"/>
      <c r="S40" s="47" t="s">
        <v>544</v>
      </c>
      <c r="T40" s="47" t="str">
        <f>IF(กำหนดค่าตัวแปร!D30=0,"",กำหนดค่าตัวแปร!D30)</f>
        <v/>
      </c>
      <c r="U40" s="47" t="str">
        <f>IF(กำหนดค่าตัวแปร!B30=0,"",COUNTIF(กรอกข้อมูล!$D$3:$D$1002,กำหนดค่าตัวแปร!B30))</f>
        <v/>
      </c>
      <c r="V40" s="49" t="str">
        <f>IF(กำหนดค่าตัวแปร!B30=0,"",U40/U$50*100)</f>
        <v/>
      </c>
      <c r="X40" s="47" t="s">
        <v>544</v>
      </c>
      <c r="Y40" s="47" t="str">
        <f>IF(กำหนดค่าตัวแปร!D95=0,"",กำหนดค่าตัวแปร!D95)</f>
        <v/>
      </c>
      <c r="Z40" s="47" t="str">
        <f>IF(กำหนดค่าตัวแปร!B95=0,"",COUNTIF(กรอกข้อมูล!$I$3:$I$1002,กำหนดค่าตัวแปร!B95))</f>
        <v/>
      </c>
      <c r="AA40" s="47" t="str">
        <f>IF(กำหนดค่าตัวแปร!B95=0,"",Z40/Z$22*100)</f>
        <v/>
      </c>
      <c r="AC40" s="47" t="s">
        <v>544</v>
      </c>
      <c r="AD40" s="47" t="str">
        <f>IF(กำหนดค่าตัวแปร!D160=0,"",กำหนดค่าตัวแปร!D160)</f>
        <v/>
      </c>
      <c r="AE40" s="47" t="str">
        <f>IF(กำหนดค่าตัวแปร!B160=0,"",COUNTIF(กรอกข้อมูล!$N$3:$N$1002,กำหนดค่าตัวแปร!B160))</f>
        <v/>
      </c>
      <c r="AF40" s="47" t="str">
        <f>IF(กำหนดค่าตัวแปร!B160=0,"",AE40/AE$22*100)</f>
        <v/>
      </c>
    </row>
    <row r="41" spans="1:32" x14ac:dyDescent="0.5">
      <c r="A41" s="42"/>
      <c r="B41" s="90" t="str">
        <f t="shared" si="20"/>
        <v/>
      </c>
      <c r="C41" s="91" t="str">
        <f t="shared" si="21"/>
        <v/>
      </c>
      <c r="D41" s="92" t="str">
        <f t="shared" si="22"/>
        <v/>
      </c>
      <c r="E41" s="42"/>
      <c r="F41" s="44"/>
      <c r="G41" s="93" t="str">
        <f t="shared" si="23"/>
        <v/>
      </c>
      <c r="H41" s="91" t="str">
        <f t="shared" si="24"/>
        <v/>
      </c>
      <c r="I41" s="92" t="str">
        <f t="shared" si="25"/>
        <v/>
      </c>
      <c r="J41" s="44"/>
      <c r="K41" s="45"/>
      <c r="L41" s="93" t="str">
        <f t="shared" si="26"/>
        <v/>
      </c>
      <c r="M41" s="91" t="str">
        <f t="shared" si="27"/>
        <v/>
      </c>
      <c r="N41" s="92" t="str">
        <f t="shared" si="28"/>
        <v/>
      </c>
      <c r="O41" s="45"/>
      <c r="T41" s="47" t="str">
        <f>IF(กำหนดค่าตัวแปร!D31=0,"",กำหนดค่าตัวแปร!D31)</f>
        <v/>
      </c>
      <c r="U41" s="47" t="str">
        <f>IF(กำหนดค่าตัวแปร!B31=0,"",COUNTIF(กรอกข้อมูล!$D$3:$D$1002,กำหนดค่าตัวแปร!B31))</f>
        <v/>
      </c>
      <c r="V41" s="49" t="str">
        <f>IF(กำหนดค่าตัวแปร!B31=0,"",U41/U$50*100)</f>
        <v/>
      </c>
      <c r="Y41" s="47" t="str">
        <f>IF(กำหนดค่าตัวแปร!D96=0,"",กำหนดค่าตัวแปร!D96)</f>
        <v/>
      </c>
      <c r="Z41" s="47" t="str">
        <f>IF(กำหนดค่าตัวแปร!B96=0,"",COUNTIF(กรอกข้อมูล!$I$3:$I$1002,กำหนดค่าตัวแปร!B96))</f>
        <v/>
      </c>
      <c r="AA41" s="47" t="str">
        <f>IF(กำหนดค่าตัวแปร!B96=0,"",Z41/Z$22*100)</f>
        <v/>
      </c>
      <c r="AD41" s="47" t="str">
        <f>IF(กำหนดค่าตัวแปร!D161=0,"",กำหนดค่าตัวแปร!D161)</f>
        <v/>
      </c>
      <c r="AE41" s="47" t="str">
        <f>IF(กำหนดค่าตัวแปร!B161=0,"",COUNTIF(กรอกข้อมูล!$N$3:$N$1002,กำหนดค่าตัวแปร!B161))</f>
        <v/>
      </c>
      <c r="AF41" s="47" t="str">
        <f>IF(กำหนดค่าตัวแปร!B161=0,"",AE41/AE$22*100)</f>
        <v/>
      </c>
    </row>
    <row r="42" spans="1:32" x14ac:dyDescent="0.5">
      <c r="A42" s="42"/>
      <c r="B42" s="90" t="str">
        <f t="shared" si="20"/>
        <v/>
      </c>
      <c r="C42" s="91" t="str">
        <f t="shared" si="21"/>
        <v/>
      </c>
      <c r="D42" s="92" t="str">
        <f t="shared" si="22"/>
        <v/>
      </c>
      <c r="E42" s="42"/>
      <c r="F42" s="44"/>
      <c r="G42" s="93" t="str">
        <f t="shared" si="23"/>
        <v/>
      </c>
      <c r="H42" s="91" t="str">
        <f t="shared" si="24"/>
        <v/>
      </c>
      <c r="I42" s="92" t="str">
        <f t="shared" si="25"/>
        <v/>
      </c>
      <c r="J42" s="44"/>
      <c r="K42" s="45"/>
      <c r="L42" s="93" t="str">
        <f t="shared" si="26"/>
        <v/>
      </c>
      <c r="M42" s="91" t="str">
        <f t="shared" si="27"/>
        <v/>
      </c>
      <c r="N42" s="92" t="str">
        <f t="shared" si="28"/>
        <v/>
      </c>
      <c r="O42" s="45"/>
      <c r="T42" s="47" t="str">
        <f>IF(กำหนดค่าตัวแปร!D32=0,"",กำหนดค่าตัวแปร!D32)</f>
        <v/>
      </c>
      <c r="U42" s="47" t="str">
        <f>IF(กำหนดค่าตัวแปร!B32=0,"",COUNTIF(กรอกข้อมูล!$D$3:$D$1002,กำหนดค่าตัวแปร!B32))</f>
        <v/>
      </c>
      <c r="V42" s="49" t="str">
        <f>IF(กำหนดค่าตัวแปร!B32=0,"",U42/U$50*100)</f>
        <v/>
      </c>
      <c r="Y42" s="47" t="str">
        <f>IF(กำหนดค่าตัวแปร!D97=0,"",กำหนดค่าตัวแปร!D97)</f>
        <v/>
      </c>
      <c r="Z42" s="47" t="str">
        <f>IF(กำหนดค่าตัวแปร!B97=0,"",COUNTIF(กรอกข้อมูล!$I$3:$I$1002,กำหนดค่าตัวแปร!B97))</f>
        <v/>
      </c>
      <c r="AA42" s="47" t="str">
        <f>IF(กำหนดค่าตัวแปร!B97=0,"",Z42/Z$22*100)</f>
        <v/>
      </c>
      <c r="AD42" s="47" t="str">
        <f>IF(กำหนดค่าตัวแปร!D162=0,"",กำหนดค่าตัวแปร!D162)</f>
        <v/>
      </c>
      <c r="AE42" s="47" t="str">
        <f>IF(กำหนดค่าตัวแปร!B162=0,"",COUNTIF(กรอกข้อมูล!$N$3:$N$1002,กำหนดค่าตัวแปร!B162))</f>
        <v/>
      </c>
      <c r="AF42" s="47" t="str">
        <f>IF(กำหนดค่าตัวแปร!B162=0,"",AE42/AE$22*100)</f>
        <v/>
      </c>
    </row>
    <row r="43" spans="1:32" x14ac:dyDescent="0.5">
      <c r="A43" s="42"/>
      <c r="B43" s="90" t="str">
        <f t="shared" si="20"/>
        <v/>
      </c>
      <c r="C43" s="91" t="str">
        <f t="shared" si="21"/>
        <v/>
      </c>
      <c r="D43" s="92" t="str">
        <f t="shared" si="22"/>
        <v/>
      </c>
      <c r="E43" s="42"/>
      <c r="F43" s="44"/>
      <c r="G43" s="93" t="str">
        <f t="shared" si="23"/>
        <v/>
      </c>
      <c r="H43" s="91" t="str">
        <f t="shared" si="24"/>
        <v/>
      </c>
      <c r="I43" s="92" t="str">
        <f t="shared" si="25"/>
        <v/>
      </c>
      <c r="J43" s="44"/>
      <c r="K43" s="45"/>
      <c r="L43" s="93" t="str">
        <f t="shared" si="26"/>
        <v/>
      </c>
      <c r="M43" s="91" t="str">
        <f t="shared" si="27"/>
        <v/>
      </c>
      <c r="N43" s="92" t="str">
        <f t="shared" si="28"/>
        <v/>
      </c>
      <c r="O43" s="45"/>
      <c r="T43" s="47" t="str">
        <f>IF(กำหนดค่าตัวแปร!D33=0,"",กำหนดค่าตัวแปร!D33)</f>
        <v/>
      </c>
      <c r="U43" s="47" t="str">
        <f>IF(กำหนดค่าตัวแปร!B33=0,"",COUNTIF(กรอกข้อมูล!$D$3:$D$1002,กำหนดค่าตัวแปร!B33))</f>
        <v/>
      </c>
      <c r="V43" s="49" t="str">
        <f>IF(กำหนดค่าตัวแปร!B33=0,"",U43/U$50*100)</f>
        <v/>
      </c>
      <c r="Y43" s="47" t="str">
        <f>IF(กำหนดค่าตัวแปร!D98=0,"",กำหนดค่าตัวแปร!D98)</f>
        <v/>
      </c>
      <c r="Z43" s="47" t="str">
        <f>IF(กำหนดค่าตัวแปร!B98=0,"",COUNTIF(กรอกข้อมูล!$I$3:$I$1002,กำหนดค่าตัวแปร!B98))</f>
        <v/>
      </c>
      <c r="AA43" s="47" t="str">
        <f>IF(กำหนดค่าตัวแปร!B98=0,"",Z43/Z$22*100)</f>
        <v/>
      </c>
      <c r="AD43" s="47" t="str">
        <f>IF(กำหนดค่าตัวแปร!D163=0,"",กำหนดค่าตัวแปร!D163)</f>
        <v/>
      </c>
      <c r="AE43" s="47" t="str">
        <f>IF(กำหนดค่าตัวแปร!B163=0,"",COUNTIF(กรอกข้อมูล!$N$3:$N$1002,กำหนดค่าตัวแปร!B163))</f>
        <v/>
      </c>
      <c r="AF43" s="47" t="str">
        <f>IF(กำหนดค่าตัวแปร!B163=0,"",AE43/AE$22*100)</f>
        <v/>
      </c>
    </row>
    <row r="44" spans="1:32" x14ac:dyDescent="0.5">
      <c r="A44" s="42"/>
      <c r="B44" s="90" t="str">
        <f t="shared" si="20"/>
        <v/>
      </c>
      <c r="C44" s="91" t="str">
        <f t="shared" si="21"/>
        <v/>
      </c>
      <c r="D44" s="92" t="str">
        <f t="shared" si="22"/>
        <v/>
      </c>
      <c r="E44" s="42"/>
      <c r="F44" s="44"/>
      <c r="G44" s="93" t="str">
        <f t="shared" si="23"/>
        <v/>
      </c>
      <c r="H44" s="91" t="str">
        <f t="shared" si="24"/>
        <v/>
      </c>
      <c r="I44" s="92" t="str">
        <f t="shared" si="25"/>
        <v/>
      </c>
      <c r="J44" s="44"/>
      <c r="K44" s="45"/>
      <c r="L44" s="93" t="str">
        <f t="shared" si="26"/>
        <v/>
      </c>
      <c r="M44" s="91" t="str">
        <f t="shared" si="27"/>
        <v/>
      </c>
      <c r="N44" s="92" t="str">
        <f t="shared" si="28"/>
        <v/>
      </c>
      <c r="O44" s="45"/>
      <c r="T44" s="47" t="str">
        <f>IF(กำหนดค่าตัวแปร!D34=0,"",กำหนดค่าตัวแปร!D34)</f>
        <v/>
      </c>
      <c r="U44" s="47" t="str">
        <f>IF(กำหนดค่าตัวแปร!B34=0,"",COUNTIF(กรอกข้อมูล!$D$3:$D$1002,กำหนดค่าตัวแปร!B34))</f>
        <v/>
      </c>
      <c r="V44" s="49" t="str">
        <f>IF(กำหนดค่าตัวแปร!B34=0,"",U44/U$50*100)</f>
        <v/>
      </c>
      <c r="Y44" s="47" t="str">
        <f>IF(กำหนดค่าตัวแปร!D99=0,"",กำหนดค่าตัวแปร!D99)</f>
        <v/>
      </c>
      <c r="Z44" s="47" t="str">
        <f>IF(กำหนดค่าตัวแปร!B99=0,"",COUNTIF(กรอกข้อมูล!$I$3:$I$1002,กำหนดค่าตัวแปร!B99))</f>
        <v/>
      </c>
      <c r="AA44" s="47" t="str">
        <f>IF(กำหนดค่าตัวแปร!B99=0,"",Z44/Z$22*100)</f>
        <v/>
      </c>
      <c r="AD44" s="47" t="str">
        <f>IF(กำหนดค่าตัวแปร!D164=0,"",กำหนดค่าตัวแปร!D164)</f>
        <v/>
      </c>
      <c r="AE44" s="47" t="str">
        <f>IF(กำหนดค่าตัวแปร!B164=0,"",COUNTIF(กรอกข้อมูล!$N$3:$N$1002,กำหนดค่าตัวแปร!B164))</f>
        <v/>
      </c>
      <c r="AF44" s="47" t="str">
        <f>IF(กำหนดค่าตัวแปร!B164=0,"",AE44/AE$22*100)</f>
        <v/>
      </c>
    </row>
    <row r="45" spans="1:32" x14ac:dyDescent="0.5">
      <c r="A45" s="42"/>
      <c r="B45" s="90" t="str">
        <f t="shared" si="20"/>
        <v/>
      </c>
      <c r="C45" s="91" t="str">
        <f t="shared" si="21"/>
        <v/>
      </c>
      <c r="D45" s="92" t="str">
        <f t="shared" si="22"/>
        <v/>
      </c>
      <c r="E45" s="42"/>
      <c r="F45" s="44"/>
      <c r="G45" s="93" t="str">
        <f t="shared" si="23"/>
        <v/>
      </c>
      <c r="H45" s="91" t="str">
        <f t="shared" si="24"/>
        <v/>
      </c>
      <c r="I45" s="92" t="str">
        <f t="shared" si="25"/>
        <v/>
      </c>
      <c r="J45" s="44"/>
      <c r="K45" s="45"/>
      <c r="L45" s="93" t="str">
        <f t="shared" si="26"/>
        <v/>
      </c>
      <c r="M45" s="91" t="str">
        <f t="shared" si="27"/>
        <v/>
      </c>
      <c r="N45" s="92" t="str">
        <f t="shared" si="28"/>
        <v/>
      </c>
      <c r="O45" s="45"/>
      <c r="T45" s="47" t="str">
        <f>IF(กำหนดค่าตัวแปร!D35=0,"",กำหนดค่าตัวแปร!D35)</f>
        <v/>
      </c>
      <c r="U45" s="47" t="str">
        <f>IF(กำหนดค่าตัวแปร!B35=0,"",COUNTIF(กรอกข้อมูล!$D$3:$D$1002,กำหนดค่าตัวแปร!B35))</f>
        <v/>
      </c>
      <c r="V45" s="49" t="str">
        <f>IF(กำหนดค่าตัวแปร!B35=0,"",U45/U$50*100)</f>
        <v/>
      </c>
      <c r="Y45" s="47" t="str">
        <f>IF(กำหนดค่าตัวแปร!D100=0,"",กำหนดค่าตัวแปร!D100)</f>
        <v/>
      </c>
      <c r="Z45" s="47" t="str">
        <f>IF(กำหนดค่าตัวแปร!B100=0,"",COUNTIF(กรอกข้อมูล!$I$3:$I$1002,กำหนดค่าตัวแปร!B100))</f>
        <v/>
      </c>
      <c r="AA45" s="47" t="str">
        <f>IF(กำหนดค่าตัวแปร!B100=0,"",Z45/Z$22*100)</f>
        <v/>
      </c>
      <c r="AD45" s="47" t="str">
        <f>IF(กำหนดค่าตัวแปร!D165=0,"",กำหนดค่าตัวแปร!D165)</f>
        <v/>
      </c>
      <c r="AE45" s="47" t="str">
        <f>IF(กำหนดค่าตัวแปร!B165=0,"",COUNTIF(กรอกข้อมูล!$N$3:$N$1002,กำหนดค่าตัวแปร!B165))</f>
        <v/>
      </c>
      <c r="AF45" s="47" t="str">
        <f>IF(กำหนดค่าตัวแปร!B165=0,"",AE45/AE$22*100)</f>
        <v/>
      </c>
    </row>
    <row r="46" spans="1:32" x14ac:dyDescent="0.5">
      <c r="A46" s="42" t="s">
        <v>541</v>
      </c>
      <c r="B46" s="90" t="str">
        <f t="shared" si="20"/>
        <v/>
      </c>
      <c r="C46" s="91" t="str">
        <f t="shared" si="21"/>
        <v/>
      </c>
      <c r="D46" s="92" t="str">
        <f t="shared" si="22"/>
        <v/>
      </c>
      <c r="E46" s="42"/>
      <c r="F46" s="44" t="s">
        <v>541</v>
      </c>
      <c r="G46" s="93" t="str">
        <f t="shared" si="23"/>
        <v/>
      </c>
      <c r="H46" s="91" t="str">
        <f t="shared" si="24"/>
        <v/>
      </c>
      <c r="I46" s="92" t="str">
        <f t="shared" si="25"/>
        <v/>
      </c>
      <c r="J46" s="44"/>
      <c r="K46" s="45" t="s">
        <v>541</v>
      </c>
      <c r="L46" s="93" t="str">
        <f t="shared" si="26"/>
        <v/>
      </c>
      <c r="M46" s="91" t="str">
        <f t="shared" si="27"/>
        <v/>
      </c>
      <c r="N46" s="92" t="str">
        <f t="shared" si="28"/>
        <v/>
      </c>
      <c r="O46" s="45"/>
      <c r="S46" s="47" t="s">
        <v>541</v>
      </c>
      <c r="T46" s="47" t="str">
        <f>IF(กำหนดค่าตัวแปร!D36=0,"",กำหนดค่าตัวแปร!D36)</f>
        <v/>
      </c>
      <c r="U46" s="47" t="str">
        <f>IF(กำหนดค่าตัวแปร!B36=0,"",COUNTIF(กรอกข้อมูล!$D$3:$D$1002,กำหนดค่าตัวแปร!B36))</f>
        <v/>
      </c>
      <c r="V46" s="49" t="str">
        <f>IF(กำหนดค่าตัวแปร!B36=0,"",U46/U$50*100)</f>
        <v/>
      </c>
      <c r="X46" s="47" t="s">
        <v>541</v>
      </c>
      <c r="Y46" s="47" t="str">
        <f>IF(กำหนดค่าตัวแปร!D101=0,"",กำหนดค่าตัวแปร!D101)</f>
        <v/>
      </c>
      <c r="Z46" s="47" t="str">
        <f>IF(กำหนดค่าตัวแปร!B101=0,"",COUNTIF(กรอกข้อมูล!$I$3:$I$1002,กำหนดค่าตัวแปร!B101))</f>
        <v/>
      </c>
      <c r="AA46" s="47" t="str">
        <f>IF(กำหนดค่าตัวแปร!B101=0,"",Z46/Z$22*100)</f>
        <v/>
      </c>
      <c r="AC46" s="47" t="s">
        <v>541</v>
      </c>
      <c r="AD46" s="47" t="str">
        <f>IF(กำหนดค่าตัวแปร!D166=0,"",กำหนดค่าตัวแปร!D166)</f>
        <v/>
      </c>
      <c r="AE46" s="47" t="str">
        <f>IF(กำหนดค่าตัวแปร!B166=0,"",COUNTIF(กรอกข้อมูล!$N$3:$N$1002,กำหนดค่าตัวแปร!B166))</f>
        <v/>
      </c>
      <c r="AF46" s="47" t="str">
        <f>IF(กำหนดค่าตัวแปร!B166=0,"",AE46/AE$22*100)</f>
        <v/>
      </c>
    </row>
    <row r="47" spans="1:32" x14ac:dyDescent="0.5">
      <c r="A47" s="42"/>
      <c r="B47" s="90" t="str">
        <f t="shared" si="20"/>
        <v/>
      </c>
      <c r="C47" s="91" t="str">
        <f t="shared" si="21"/>
        <v/>
      </c>
      <c r="D47" s="92" t="str">
        <f t="shared" si="22"/>
        <v/>
      </c>
      <c r="E47" s="42"/>
      <c r="F47" s="44"/>
      <c r="G47" s="93" t="str">
        <f t="shared" si="23"/>
        <v/>
      </c>
      <c r="H47" s="91" t="str">
        <f t="shared" si="24"/>
        <v/>
      </c>
      <c r="I47" s="92" t="str">
        <f t="shared" si="25"/>
        <v/>
      </c>
      <c r="J47" s="44"/>
      <c r="K47" s="45"/>
      <c r="L47" s="93" t="str">
        <f t="shared" si="26"/>
        <v/>
      </c>
      <c r="M47" s="91" t="str">
        <f t="shared" si="27"/>
        <v/>
      </c>
      <c r="N47" s="92" t="str">
        <f t="shared" si="28"/>
        <v/>
      </c>
      <c r="O47" s="45"/>
      <c r="T47" s="47" t="str">
        <f>IF(กำหนดค่าตัวแปร!D37=0,"",กำหนดค่าตัวแปร!D37)</f>
        <v/>
      </c>
      <c r="U47" s="47" t="str">
        <f>IF(กำหนดค่าตัวแปร!B37=0,"",COUNTIF(กรอกข้อมูล!$D$3:$D$1002,กำหนดค่าตัวแปร!B37))</f>
        <v/>
      </c>
      <c r="V47" s="49" t="str">
        <f>IF(กำหนดค่าตัวแปร!B37=0,"",U47/U$50*100)</f>
        <v/>
      </c>
      <c r="Y47" s="47" t="str">
        <f>IF(กำหนดค่าตัวแปร!D102=0,"",กำหนดค่าตัวแปร!D102)</f>
        <v/>
      </c>
      <c r="Z47" s="47" t="str">
        <f>IF(กำหนดค่าตัวแปร!B102=0,"",COUNTIF(กรอกข้อมูล!$I$3:$I$1002,กำหนดค่าตัวแปร!B102))</f>
        <v/>
      </c>
      <c r="AA47" s="47" t="str">
        <f>IF(กำหนดค่าตัวแปร!B102=0,"",Z47/Z$22*100)</f>
        <v/>
      </c>
      <c r="AD47" s="47" t="str">
        <f>IF(กำหนดค่าตัวแปร!D167=0,"",กำหนดค่าตัวแปร!D167)</f>
        <v/>
      </c>
      <c r="AE47" s="47" t="str">
        <f>IF(กำหนดค่าตัวแปร!B167=0,"",COUNTIF(กรอกข้อมูล!$N$3:$N$1002,กำหนดค่าตัวแปร!B167))</f>
        <v/>
      </c>
      <c r="AF47" s="47" t="str">
        <f>IF(กำหนดค่าตัวแปร!B167=0,"",AE47/AE$22*100)</f>
        <v/>
      </c>
    </row>
    <row r="48" spans="1:32" x14ac:dyDescent="0.5">
      <c r="A48" s="42"/>
      <c r="B48" s="90" t="str">
        <f t="shared" si="20"/>
        <v/>
      </c>
      <c r="C48" s="91" t="str">
        <f t="shared" si="21"/>
        <v/>
      </c>
      <c r="D48" s="92" t="str">
        <f t="shared" si="22"/>
        <v/>
      </c>
      <c r="E48" s="42"/>
      <c r="F48" s="44"/>
      <c r="G48" s="93" t="str">
        <f t="shared" si="23"/>
        <v/>
      </c>
      <c r="H48" s="91" t="str">
        <f t="shared" si="24"/>
        <v/>
      </c>
      <c r="I48" s="92" t="str">
        <f t="shared" si="25"/>
        <v/>
      </c>
      <c r="J48" s="44"/>
      <c r="K48" s="45"/>
      <c r="L48" s="93" t="str">
        <f t="shared" si="26"/>
        <v/>
      </c>
      <c r="M48" s="91" t="str">
        <f t="shared" si="27"/>
        <v/>
      </c>
      <c r="N48" s="92" t="str">
        <f t="shared" si="28"/>
        <v/>
      </c>
      <c r="O48" s="45"/>
      <c r="T48" s="47" t="str">
        <f>IF(กำหนดค่าตัวแปร!D38=0,"",กำหนดค่าตัวแปร!D38)</f>
        <v/>
      </c>
      <c r="U48" s="47" t="str">
        <f>IF(กำหนดค่าตัวแปร!B38=0,"",COUNTIF(กรอกข้อมูล!$D$3:$D$1002,กำหนดค่าตัวแปร!B38))</f>
        <v/>
      </c>
      <c r="V48" s="49" t="str">
        <f>IF(กำหนดค่าตัวแปร!B38=0,"",U48/U$50*100)</f>
        <v/>
      </c>
      <c r="Y48" s="47" t="str">
        <f>IF(กำหนดค่าตัวแปร!D103=0,"",กำหนดค่าตัวแปร!D103)</f>
        <v/>
      </c>
      <c r="Z48" s="47" t="str">
        <f>IF(กำหนดค่าตัวแปร!B103=0,"",COUNTIF(กรอกข้อมูล!$I$3:$I$1002,กำหนดค่าตัวแปร!B103))</f>
        <v/>
      </c>
      <c r="AA48" s="47" t="str">
        <f>IF(กำหนดค่าตัวแปร!B103=0,"",Z48/Z$22*100)</f>
        <v/>
      </c>
      <c r="AD48" s="47" t="str">
        <f>IF(กำหนดค่าตัวแปร!D168=0,"",กำหนดค่าตัวแปร!D168)</f>
        <v/>
      </c>
      <c r="AE48" s="47" t="str">
        <f>IF(กำหนดค่าตัวแปร!B168=0,"",COUNTIF(กรอกข้อมูล!$N$3:$N$1002,กำหนดค่าตัวแปร!B168))</f>
        <v/>
      </c>
      <c r="AF48" s="47" t="str">
        <f>IF(กำหนดค่าตัวแปร!B168=0,"",AE48/AE$22*100)</f>
        <v/>
      </c>
    </row>
    <row r="49" spans="1:32" x14ac:dyDescent="0.5">
      <c r="A49" s="42"/>
      <c r="B49" s="90" t="str">
        <f t="shared" si="20"/>
        <v/>
      </c>
      <c r="C49" s="91" t="str">
        <f t="shared" si="21"/>
        <v/>
      </c>
      <c r="D49" s="92" t="str">
        <f t="shared" si="22"/>
        <v/>
      </c>
      <c r="E49" s="42"/>
      <c r="F49" s="44"/>
      <c r="G49" s="93" t="str">
        <f t="shared" si="23"/>
        <v/>
      </c>
      <c r="H49" s="91" t="str">
        <f t="shared" si="24"/>
        <v/>
      </c>
      <c r="I49" s="92" t="str">
        <f t="shared" si="25"/>
        <v/>
      </c>
      <c r="J49" s="44"/>
      <c r="K49" s="45"/>
      <c r="L49" s="93" t="str">
        <f t="shared" si="26"/>
        <v/>
      </c>
      <c r="M49" s="91" t="str">
        <f t="shared" si="27"/>
        <v/>
      </c>
      <c r="N49" s="92" t="str">
        <f t="shared" si="28"/>
        <v/>
      </c>
      <c r="O49" s="45"/>
      <c r="T49" s="47" t="str">
        <f>IF(กำหนดค่าตัวแปร!D39=0,"",กำหนดค่าตัวแปร!D39)</f>
        <v/>
      </c>
      <c r="U49" s="47" t="str">
        <f>IF(กำหนดค่าตัวแปร!B39=0,"",COUNTIF(กรอกข้อมูล!$D$3:$D$1002,กำหนดค่าตัวแปร!B39))</f>
        <v/>
      </c>
      <c r="V49" s="49" t="str">
        <f>IF(กำหนดค่าตัวแปร!B39=0,"",U49/U$50*100)</f>
        <v/>
      </c>
      <c r="Y49" s="47" t="str">
        <f>IF(กำหนดค่าตัวแปร!D104=0,"",กำหนดค่าตัวแปร!D104)</f>
        <v/>
      </c>
      <c r="Z49" s="47" t="str">
        <f>IF(กำหนดค่าตัวแปร!B104=0,"",COUNTIF(กรอกข้อมูล!$I$3:$I$1002,กำหนดค่าตัวแปร!B104))</f>
        <v/>
      </c>
      <c r="AA49" s="47" t="str">
        <f>IF(กำหนดค่าตัวแปร!B104=0,"",Z49/Z$22*100)</f>
        <v/>
      </c>
      <c r="AD49" s="47" t="str">
        <f>IF(กำหนดค่าตัวแปร!D169=0,"",กำหนดค่าตัวแปร!D169)</f>
        <v/>
      </c>
      <c r="AE49" s="47" t="str">
        <f>IF(กำหนดค่าตัวแปร!B169=0,"",COUNTIF(กรอกข้อมูล!$N$3:$N$1002,กำหนดค่าตัวแปร!B169))</f>
        <v/>
      </c>
      <c r="AF49" s="47" t="str">
        <f>IF(กำหนดค่าตัวแปร!B169=0,"",AE49/AE$22*100)</f>
        <v/>
      </c>
    </row>
    <row r="50" spans="1:32" x14ac:dyDescent="0.5">
      <c r="A50" s="42"/>
      <c r="B50" s="91" t="str">
        <f t="shared" si="20"/>
        <v>Total</v>
      </c>
      <c r="C50" s="91">
        <f t="shared" si="21"/>
        <v>0</v>
      </c>
      <c r="D50" s="92">
        <f t="shared" si="22"/>
        <v>0</v>
      </c>
      <c r="E50" s="42"/>
      <c r="F50" s="44"/>
      <c r="G50" s="91" t="str">
        <f t="shared" si="23"/>
        <v>Total</v>
      </c>
      <c r="H50" s="91">
        <f t="shared" si="24"/>
        <v>0</v>
      </c>
      <c r="I50" s="92">
        <f t="shared" si="25"/>
        <v>0</v>
      </c>
      <c r="J50" s="44"/>
      <c r="K50" s="45"/>
      <c r="L50" s="91" t="str">
        <f t="shared" si="26"/>
        <v>Total</v>
      </c>
      <c r="M50" s="91">
        <f t="shared" si="27"/>
        <v>0</v>
      </c>
      <c r="N50" s="92">
        <f t="shared" si="28"/>
        <v>0</v>
      </c>
      <c r="O50" s="45"/>
      <c r="T50" s="47" t="s">
        <v>545</v>
      </c>
      <c r="U50" s="47">
        <f>SUM(U40:U49)</f>
        <v>0</v>
      </c>
      <c r="V50" s="49">
        <f>SUM(V40:V49)</f>
        <v>0</v>
      </c>
      <c r="Y50" s="47" t="s">
        <v>545</v>
      </c>
      <c r="Z50" s="47">
        <f>SUM(Z40:Z49)</f>
        <v>0</v>
      </c>
      <c r="AA50" s="47">
        <f>SUM(AA40:AA49)</f>
        <v>0</v>
      </c>
      <c r="AD50" s="47" t="s">
        <v>545</v>
      </c>
      <c r="AE50" s="47">
        <f>SUM(AE40:AE49)</f>
        <v>0</v>
      </c>
      <c r="AF50" s="47">
        <f>SUM(AF40:AF49)</f>
        <v>0</v>
      </c>
    </row>
    <row r="51" spans="1:32" x14ac:dyDescent="0.5">
      <c r="A51" s="42"/>
      <c r="B51" s="42"/>
      <c r="C51" s="42"/>
      <c r="D51" s="42"/>
      <c r="E51" s="42"/>
      <c r="F51" s="44"/>
      <c r="G51" s="44"/>
      <c r="H51" s="44"/>
      <c r="I51" s="44"/>
      <c r="J51" s="44"/>
      <c r="K51" s="45"/>
      <c r="L51" s="45"/>
      <c r="M51" s="45"/>
      <c r="N51" s="45"/>
      <c r="O51" s="45"/>
    </row>
    <row r="52" spans="1:32" x14ac:dyDescent="0.5">
      <c r="A52" s="87">
        <f>$S$52</f>
        <v>0</v>
      </c>
      <c r="B52" s="42"/>
      <c r="C52" s="42"/>
      <c r="D52" s="42"/>
      <c r="E52" s="42"/>
      <c r="F52" s="94">
        <f>$X$52</f>
        <v>0</v>
      </c>
      <c r="G52" s="44"/>
      <c r="H52" s="44"/>
      <c r="I52" s="44"/>
      <c r="J52" s="44"/>
      <c r="K52" s="89">
        <f>$AC$52</f>
        <v>0</v>
      </c>
      <c r="L52" s="45"/>
      <c r="M52" s="45"/>
      <c r="N52" s="45"/>
      <c r="O52" s="45"/>
      <c r="S52" s="47">
        <f>กำหนดค่าตัวแปร!$C$42</f>
        <v>0</v>
      </c>
      <c r="X52" s="47">
        <f>กำหนดค่าตัวแปร!C107</f>
        <v>0</v>
      </c>
      <c r="AC52" s="47">
        <f>กำหนดค่าตัวแปร!C172</f>
        <v>0</v>
      </c>
    </row>
    <row r="53" spans="1:32" x14ac:dyDescent="0.5">
      <c r="A53" s="42" t="s">
        <v>541</v>
      </c>
      <c r="B53" s="42" t="s">
        <v>541</v>
      </c>
      <c r="C53" s="6" t="s">
        <v>542</v>
      </c>
      <c r="D53" s="6" t="s">
        <v>543</v>
      </c>
      <c r="E53" s="42"/>
      <c r="F53" s="44" t="s">
        <v>541</v>
      </c>
      <c r="G53" s="44" t="s">
        <v>541</v>
      </c>
      <c r="H53" s="6" t="s">
        <v>542</v>
      </c>
      <c r="I53" s="6" t="s">
        <v>543</v>
      </c>
      <c r="J53" s="44"/>
      <c r="K53" s="45" t="s">
        <v>541</v>
      </c>
      <c r="L53" s="45" t="s">
        <v>541</v>
      </c>
      <c r="M53" s="6" t="s">
        <v>542</v>
      </c>
      <c r="N53" s="6" t="s">
        <v>543</v>
      </c>
      <c r="O53" s="45"/>
      <c r="S53" s="47" t="s">
        <v>541</v>
      </c>
      <c r="T53" s="47" t="s">
        <v>541</v>
      </c>
      <c r="U53" s="48" t="s">
        <v>542</v>
      </c>
      <c r="V53" s="48" t="s">
        <v>543</v>
      </c>
      <c r="X53" s="47" t="s">
        <v>541</v>
      </c>
      <c r="Y53" s="47" t="s">
        <v>541</v>
      </c>
      <c r="Z53" s="48" t="s">
        <v>542</v>
      </c>
      <c r="AA53" s="48" t="s">
        <v>543</v>
      </c>
      <c r="AC53" s="47" t="s">
        <v>541</v>
      </c>
      <c r="AD53" s="47" t="s">
        <v>541</v>
      </c>
      <c r="AE53" s="48" t="s">
        <v>542</v>
      </c>
      <c r="AF53" s="48" t="s">
        <v>543</v>
      </c>
    </row>
    <row r="54" spans="1:32" x14ac:dyDescent="0.5">
      <c r="A54" s="42" t="s">
        <v>544</v>
      </c>
      <c r="B54" s="90" t="str">
        <f t="shared" ref="B54:B64" si="29">T54</f>
        <v/>
      </c>
      <c r="C54" s="91" t="str">
        <f t="shared" ref="C54:C64" si="30">U54</f>
        <v/>
      </c>
      <c r="D54" s="92" t="str">
        <f t="shared" ref="D54:D64" si="31">V54</f>
        <v/>
      </c>
      <c r="E54" s="42"/>
      <c r="F54" s="44" t="s">
        <v>544</v>
      </c>
      <c r="G54" s="93" t="str">
        <f t="shared" ref="G54:G64" si="32">Y54</f>
        <v/>
      </c>
      <c r="H54" s="91" t="str">
        <f t="shared" ref="H54:H64" si="33">Z54</f>
        <v/>
      </c>
      <c r="I54" s="92" t="str">
        <f t="shared" ref="I54:I64" si="34">AA54</f>
        <v/>
      </c>
      <c r="J54" s="44"/>
      <c r="K54" s="45" t="s">
        <v>544</v>
      </c>
      <c r="L54" s="93" t="str">
        <f t="shared" ref="L54:L64" si="35">AD54</f>
        <v/>
      </c>
      <c r="M54" s="91" t="str">
        <f t="shared" ref="M54:M64" si="36">AE54</f>
        <v/>
      </c>
      <c r="N54" s="92" t="str">
        <f t="shared" ref="N54:N64" si="37">AF54</f>
        <v/>
      </c>
      <c r="O54" s="45"/>
      <c r="S54" s="47" t="s">
        <v>544</v>
      </c>
      <c r="T54" s="47" t="str">
        <f>IF(กำหนดค่าตัวแปร!D43=0,"",กำหนดค่าตัวแปร!D43)</f>
        <v/>
      </c>
      <c r="U54" s="47" t="str">
        <f>IF(กำหนดค่าตัวแปร!B43=0,"",COUNTIF(กรอกข้อมูล!$E$3:$E$1002,กำหนดค่าตัวแปร!B43))</f>
        <v/>
      </c>
      <c r="V54" s="47" t="str">
        <f>IF(กำหนดค่าตัวแปร!B43=0,"",U54/U$22*100)</f>
        <v/>
      </c>
      <c r="X54" s="47" t="s">
        <v>544</v>
      </c>
      <c r="Y54" s="47" t="str">
        <f>IF(กำหนดค่าตัวแปร!D108=0,"",กำหนดค่าตัวแปร!D108)</f>
        <v/>
      </c>
      <c r="Z54" s="47" t="str">
        <f>IF(กำหนดค่าตัวแปร!B108=0,"",COUNTIF(กรอกข้อมูล!$J$3:$J$1002,กำหนดค่าตัวแปร!B108))</f>
        <v/>
      </c>
      <c r="AA54" s="47" t="str">
        <f>IF(กำหนดค่าตัวแปร!B108=0,"",Z54/Z$22*100)</f>
        <v/>
      </c>
      <c r="AC54" s="47" t="s">
        <v>544</v>
      </c>
      <c r="AD54" s="47" t="str">
        <f>IF(กำหนดค่าตัวแปร!D173=0,"",กำหนดค่าตัวแปร!D173)</f>
        <v/>
      </c>
      <c r="AE54" s="47" t="str">
        <f>IF(กำหนดค่าตัวแปร!B173=0,"",COUNTIF(กรอกข้อมูล!$O$3:$O$1002,กำหนดค่าตัวแปร!B173))</f>
        <v/>
      </c>
      <c r="AF54" s="47" t="str">
        <f>IF(กำหนดค่าตัวแปร!B173=0,"",AE54/AE$22*100)</f>
        <v/>
      </c>
    </row>
    <row r="55" spans="1:32" x14ac:dyDescent="0.5">
      <c r="A55" s="42"/>
      <c r="B55" s="90" t="str">
        <f t="shared" si="29"/>
        <v/>
      </c>
      <c r="C55" s="91" t="str">
        <f t="shared" si="30"/>
        <v/>
      </c>
      <c r="D55" s="92" t="str">
        <f t="shared" si="31"/>
        <v/>
      </c>
      <c r="E55" s="42"/>
      <c r="F55" s="44"/>
      <c r="G55" s="93" t="str">
        <f t="shared" si="32"/>
        <v/>
      </c>
      <c r="H55" s="91" t="str">
        <f t="shared" si="33"/>
        <v/>
      </c>
      <c r="I55" s="92" t="str">
        <f t="shared" si="34"/>
        <v/>
      </c>
      <c r="J55" s="44"/>
      <c r="K55" s="45"/>
      <c r="L55" s="93" t="str">
        <f t="shared" si="35"/>
        <v/>
      </c>
      <c r="M55" s="91" t="str">
        <f t="shared" si="36"/>
        <v/>
      </c>
      <c r="N55" s="92" t="str">
        <f t="shared" si="37"/>
        <v/>
      </c>
      <c r="O55" s="45"/>
      <c r="T55" s="47" t="str">
        <f>IF(กำหนดค่าตัวแปร!D44=0,"",กำหนดค่าตัวแปร!D44)</f>
        <v/>
      </c>
      <c r="U55" s="47" t="str">
        <f>IF(กำหนดค่าตัวแปร!B44=0,"",COUNTIF(กรอกข้อมูล!$E$3:$E$1002,กำหนดค่าตัวแปร!B44))</f>
        <v/>
      </c>
      <c r="V55" s="47" t="str">
        <f>IF(กำหนดค่าตัวแปร!B44=0,"",U55/U$22*100)</f>
        <v/>
      </c>
      <c r="Y55" s="47" t="str">
        <f>IF(กำหนดค่าตัวแปร!D109=0,"",กำหนดค่าตัวแปร!D109)</f>
        <v/>
      </c>
      <c r="Z55" s="47" t="str">
        <f>IF(กำหนดค่าตัวแปร!B109=0,"",COUNTIF(กรอกข้อมูล!$J$3:$J$1002,กำหนดค่าตัวแปร!B109))</f>
        <v/>
      </c>
      <c r="AA55" s="47" t="str">
        <f>IF(กำหนดค่าตัวแปร!B109=0,"",Z55/Z$22*100)</f>
        <v/>
      </c>
      <c r="AD55" s="47" t="str">
        <f>IF(กำหนดค่าตัวแปร!D174=0,"",กำหนดค่าตัวแปร!D174)</f>
        <v/>
      </c>
      <c r="AE55" s="47" t="str">
        <f>IF(กำหนดค่าตัวแปร!B174=0,"",COUNTIF(กรอกข้อมูล!$O$3:$O$1002,กำหนดค่าตัวแปร!B174))</f>
        <v/>
      </c>
      <c r="AF55" s="47" t="str">
        <f>IF(กำหนดค่าตัวแปร!B174=0,"",AE55/AE$22*100)</f>
        <v/>
      </c>
    </row>
    <row r="56" spans="1:32" x14ac:dyDescent="0.5">
      <c r="A56" s="42"/>
      <c r="B56" s="90" t="str">
        <f t="shared" si="29"/>
        <v/>
      </c>
      <c r="C56" s="91" t="str">
        <f t="shared" si="30"/>
        <v/>
      </c>
      <c r="D56" s="92" t="str">
        <f t="shared" si="31"/>
        <v/>
      </c>
      <c r="E56" s="42"/>
      <c r="F56" s="44"/>
      <c r="G56" s="93" t="str">
        <f t="shared" si="32"/>
        <v/>
      </c>
      <c r="H56" s="91" t="str">
        <f t="shared" si="33"/>
        <v/>
      </c>
      <c r="I56" s="92" t="str">
        <f t="shared" si="34"/>
        <v/>
      </c>
      <c r="J56" s="44"/>
      <c r="K56" s="45"/>
      <c r="L56" s="93" t="str">
        <f t="shared" si="35"/>
        <v/>
      </c>
      <c r="M56" s="91" t="str">
        <f t="shared" si="36"/>
        <v/>
      </c>
      <c r="N56" s="92" t="str">
        <f t="shared" si="37"/>
        <v/>
      </c>
      <c r="O56" s="45"/>
      <c r="T56" s="47" t="str">
        <f>IF(กำหนดค่าตัวแปร!D45=0,"",กำหนดค่าตัวแปร!D45)</f>
        <v/>
      </c>
      <c r="U56" s="47" t="str">
        <f>IF(กำหนดค่าตัวแปร!B45=0,"",COUNTIF(กรอกข้อมูล!$E$3:$E$1002,กำหนดค่าตัวแปร!B45))</f>
        <v/>
      </c>
      <c r="V56" s="47" t="str">
        <f>IF(กำหนดค่าตัวแปร!B45=0,"",U56/U$22*100)</f>
        <v/>
      </c>
      <c r="Y56" s="47" t="str">
        <f>IF(กำหนดค่าตัวแปร!D110=0,"",กำหนดค่าตัวแปร!D110)</f>
        <v/>
      </c>
      <c r="Z56" s="47" t="str">
        <f>IF(กำหนดค่าตัวแปร!B110=0,"",COUNTIF(กรอกข้อมูล!$J$3:$J$1002,กำหนดค่าตัวแปร!B110))</f>
        <v/>
      </c>
      <c r="AA56" s="47" t="str">
        <f>IF(กำหนดค่าตัวแปร!B110=0,"",Z56/Z$22*100)</f>
        <v/>
      </c>
      <c r="AD56" s="47" t="str">
        <f>IF(กำหนดค่าตัวแปร!D175=0,"",กำหนดค่าตัวแปร!D175)</f>
        <v/>
      </c>
      <c r="AE56" s="47" t="str">
        <f>IF(กำหนดค่าตัวแปร!B175=0,"",COUNTIF(กรอกข้อมูล!$O$3:$O$1002,กำหนดค่าตัวแปร!B175))</f>
        <v/>
      </c>
      <c r="AF56" s="47" t="str">
        <f>IF(กำหนดค่าตัวแปร!B175=0,"",AE56/AE$22*100)</f>
        <v/>
      </c>
    </row>
    <row r="57" spans="1:32" x14ac:dyDescent="0.5">
      <c r="A57" s="42"/>
      <c r="B57" s="90" t="str">
        <f t="shared" si="29"/>
        <v/>
      </c>
      <c r="C57" s="91" t="str">
        <f t="shared" si="30"/>
        <v/>
      </c>
      <c r="D57" s="92" t="str">
        <f t="shared" si="31"/>
        <v/>
      </c>
      <c r="E57" s="42"/>
      <c r="F57" s="44"/>
      <c r="G57" s="93" t="str">
        <f t="shared" si="32"/>
        <v/>
      </c>
      <c r="H57" s="91" t="str">
        <f t="shared" si="33"/>
        <v/>
      </c>
      <c r="I57" s="92" t="str">
        <f t="shared" si="34"/>
        <v/>
      </c>
      <c r="J57" s="44"/>
      <c r="K57" s="45"/>
      <c r="L57" s="93" t="str">
        <f t="shared" si="35"/>
        <v/>
      </c>
      <c r="M57" s="91" t="str">
        <f t="shared" si="36"/>
        <v/>
      </c>
      <c r="N57" s="92" t="str">
        <f t="shared" si="37"/>
        <v/>
      </c>
      <c r="O57" s="45"/>
      <c r="T57" s="47" t="str">
        <f>IF(กำหนดค่าตัวแปร!D46=0,"",กำหนดค่าตัวแปร!D46)</f>
        <v/>
      </c>
      <c r="U57" s="47" t="str">
        <f>IF(กำหนดค่าตัวแปร!B46=0,"",COUNTIF(กรอกข้อมูล!$E$3:$E$1002,กำหนดค่าตัวแปร!B46))</f>
        <v/>
      </c>
      <c r="V57" s="47" t="str">
        <f>IF(กำหนดค่าตัวแปร!B46=0,"",U57/U$22*100)</f>
        <v/>
      </c>
      <c r="Y57" s="47" t="str">
        <f>IF(กำหนดค่าตัวแปร!D111=0,"",กำหนดค่าตัวแปร!D111)</f>
        <v/>
      </c>
      <c r="Z57" s="47" t="str">
        <f>IF(กำหนดค่าตัวแปร!B111=0,"",COUNTIF(กรอกข้อมูล!$J$3:$J$1002,กำหนดค่าตัวแปร!B111))</f>
        <v/>
      </c>
      <c r="AA57" s="47" t="str">
        <f>IF(กำหนดค่าตัวแปร!B111=0,"",Z57/Z$22*100)</f>
        <v/>
      </c>
      <c r="AD57" s="47" t="str">
        <f>IF(กำหนดค่าตัวแปร!D176=0,"",กำหนดค่าตัวแปร!D176)</f>
        <v/>
      </c>
      <c r="AE57" s="47" t="str">
        <f>IF(กำหนดค่าตัวแปร!B176=0,"",COUNTIF(กรอกข้อมูล!$O$3:$O$1002,กำหนดค่าตัวแปร!B176))</f>
        <v/>
      </c>
      <c r="AF57" s="47" t="str">
        <f>IF(กำหนดค่าตัวแปร!B176=0,"",AE57/AE$22*100)</f>
        <v/>
      </c>
    </row>
    <row r="58" spans="1:32" x14ac:dyDescent="0.5">
      <c r="A58" s="42"/>
      <c r="B58" s="90" t="str">
        <f t="shared" si="29"/>
        <v/>
      </c>
      <c r="C58" s="91" t="str">
        <f t="shared" si="30"/>
        <v/>
      </c>
      <c r="D58" s="92" t="str">
        <f t="shared" si="31"/>
        <v/>
      </c>
      <c r="E58" s="42"/>
      <c r="F58" s="44"/>
      <c r="G58" s="93" t="str">
        <f t="shared" si="32"/>
        <v/>
      </c>
      <c r="H58" s="91" t="str">
        <f t="shared" si="33"/>
        <v/>
      </c>
      <c r="I58" s="92" t="str">
        <f t="shared" si="34"/>
        <v/>
      </c>
      <c r="J58" s="44"/>
      <c r="K58" s="45"/>
      <c r="L58" s="93" t="str">
        <f t="shared" si="35"/>
        <v/>
      </c>
      <c r="M58" s="91" t="str">
        <f t="shared" si="36"/>
        <v/>
      </c>
      <c r="N58" s="92" t="str">
        <f t="shared" si="37"/>
        <v/>
      </c>
      <c r="O58" s="45"/>
      <c r="T58" s="47" t="str">
        <f>IF(กำหนดค่าตัวแปร!D47=0,"",กำหนดค่าตัวแปร!D47)</f>
        <v/>
      </c>
      <c r="U58" s="47" t="str">
        <f>IF(กำหนดค่าตัวแปร!B47=0,"",COUNTIF(กรอกข้อมูล!$E$3:$E$1002,กำหนดค่าตัวแปร!B47))</f>
        <v/>
      </c>
      <c r="V58" s="47" t="str">
        <f>IF(กำหนดค่าตัวแปร!B47=0,"",U58/U$22*100)</f>
        <v/>
      </c>
      <c r="Y58" s="47" t="str">
        <f>IF(กำหนดค่าตัวแปร!D112=0,"",กำหนดค่าตัวแปร!D112)</f>
        <v/>
      </c>
      <c r="Z58" s="47" t="str">
        <f>IF(กำหนดค่าตัวแปร!B112=0,"",COUNTIF(กรอกข้อมูล!$J$3:$J$1002,กำหนดค่าตัวแปร!B112))</f>
        <v/>
      </c>
      <c r="AA58" s="47" t="str">
        <f>IF(กำหนดค่าตัวแปร!B112=0,"",Z58/Z$22*100)</f>
        <v/>
      </c>
      <c r="AD58" s="47" t="str">
        <f>IF(กำหนดค่าตัวแปร!D177=0,"",กำหนดค่าตัวแปร!D177)</f>
        <v/>
      </c>
      <c r="AE58" s="47" t="str">
        <f>IF(กำหนดค่าตัวแปร!B177=0,"",COUNTIF(กรอกข้อมูล!$O$3:$O$1002,กำหนดค่าตัวแปร!B177))</f>
        <v/>
      </c>
      <c r="AF58" s="47" t="str">
        <f>IF(กำหนดค่าตัวแปร!B177=0,"",AE58/AE$22*100)</f>
        <v/>
      </c>
    </row>
    <row r="59" spans="1:32" x14ac:dyDescent="0.5">
      <c r="A59" s="42"/>
      <c r="B59" s="90" t="str">
        <f t="shared" si="29"/>
        <v/>
      </c>
      <c r="C59" s="91" t="str">
        <f t="shared" si="30"/>
        <v/>
      </c>
      <c r="D59" s="92" t="str">
        <f t="shared" si="31"/>
        <v/>
      </c>
      <c r="E59" s="42"/>
      <c r="F59" s="44"/>
      <c r="G59" s="93" t="str">
        <f t="shared" si="32"/>
        <v/>
      </c>
      <c r="H59" s="91" t="str">
        <f t="shared" si="33"/>
        <v/>
      </c>
      <c r="I59" s="92" t="str">
        <f t="shared" si="34"/>
        <v/>
      </c>
      <c r="J59" s="44"/>
      <c r="K59" s="45"/>
      <c r="L59" s="93" t="str">
        <f t="shared" si="35"/>
        <v/>
      </c>
      <c r="M59" s="91" t="str">
        <f t="shared" si="36"/>
        <v/>
      </c>
      <c r="N59" s="92" t="str">
        <f t="shared" si="37"/>
        <v/>
      </c>
      <c r="O59" s="45"/>
      <c r="T59" s="47" t="str">
        <f>IF(กำหนดค่าตัวแปร!D48=0,"",กำหนดค่าตัวแปร!D48)</f>
        <v/>
      </c>
      <c r="U59" s="47" t="str">
        <f>IF(กำหนดค่าตัวแปร!B48=0,"",COUNTIF(กรอกข้อมูล!$E$3:$E$1002,กำหนดค่าตัวแปร!B48))</f>
        <v/>
      </c>
      <c r="V59" s="47" t="str">
        <f>IF(กำหนดค่าตัวแปร!B48=0,"",U59/U$22*100)</f>
        <v/>
      </c>
      <c r="Y59" s="47" t="str">
        <f>IF(กำหนดค่าตัวแปร!D113=0,"",กำหนดค่าตัวแปร!D113)</f>
        <v/>
      </c>
      <c r="Z59" s="47" t="str">
        <f>IF(กำหนดค่าตัวแปร!B113=0,"",COUNTIF(กรอกข้อมูล!$J$3:$J$1002,กำหนดค่าตัวแปร!B113))</f>
        <v/>
      </c>
      <c r="AA59" s="47" t="str">
        <f>IF(กำหนดค่าตัวแปร!B113=0,"",Z59/Z$22*100)</f>
        <v/>
      </c>
      <c r="AD59" s="47" t="str">
        <f>IF(กำหนดค่าตัวแปร!D178=0,"",กำหนดค่าตัวแปร!D178)</f>
        <v/>
      </c>
      <c r="AE59" s="47" t="str">
        <f>IF(กำหนดค่าตัวแปร!B178=0,"",COUNTIF(กรอกข้อมูล!$O$3:$O$1002,กำหนดค่าตัวแปร!B178))</f>
        <v/>
      </c>
      <c r="AF59" s="47" t="str">
        <f>IF(กำหนดค่าตัวแปร!B178=0,"",AE59/AE$22*100)</f>
        <v/>
      </c>
    </row>
    <row r="60" spans="1:32" x14ac:dyDescent="0.5">
      <c r="A60" s="42" t="s">
        <v>541</v>
      </c>
      <c r="B60" s="90" t="str">
        <f t="shared" si="29"/>
        <v/>
      </c>
      <c r="C60" s="91" t="str">
        <f t="shared" si="30"/>
        <v/>
      </c>
      <c r="D60" s="92" t="str">
        <f t="shared" si="31"/>
        <v/>
      </c>
      <c r="E60" s="42"/>
      <c r="F60" s="44" t="s">
        <v>541</v>
      </c>
      <c r="G60" s="93" t="str">
        <f t="shared" si="32"/>
        <v/>
      </c>
      <c r="H60" s="91" t="str">
        <f t="shared" si="33"/>
        <v/>
      </c>
      <c r="I60" s="92" t="str">
        <f t="shared" si="34"/>
        <v/>
      </c>
      <c r="J60" s="44"/>
      <c r="K60" s="45" t="s">
        <v>541</v>
      </c>
      <c r="L60" s="93" t="str">
        <f t="shared" si="35"/>
        <v/>
      </c>
      <c r="M60" s="91" t="str">
        <f t="shared" si="36"/>
        <v/>
      </c>
      <c r="N60" s="92" t="str">
        <f t="shared" si="37"/>
        <v/>
      </c>
      <c r="O60" s="45"/>
      <c r="S60" s="47" t="s">
        <v>541</v>
      </c>
      <c r="T60" s="47" t="str">
        <f>IF(กำหนดค่าตัวแปร!D49=0,"",กำหนดค่าตัวแปร!D49)</f>
        <v/>
      </c>
      <c r="U60" s="47" t="str">
        <f>IF(กำหนดค่าตัวแปร!B49=0,"",COUNTIF(กรอกข้อมูล!$E$3:$E$1002,กำหนดค่าตัวแปร!B49))</f>
        <v/>
      </c>
      <c r="V60" s="47" t="str">
        <f>IF(กำหนดค่าตัวแปร!B49=0,"",U60/U$22*100)</f>
        <v/>
      </c>
      <c r="X60" s="47" t="s">
        <v>541</v>
      </c>
      <c r="Y60" s="47" t="str">
        <f>IF(กำหนดค่าตัวแปร!D114=0,"",กำหนดค่าตัวแปร!D114)</f>
        <v/>
      </c>
      <c r="Z60" s="47" t="str">
        <f>IF(กำหนดค่าตัวแปร!B114=0,"",COUNTIF(กรอกข้อมูล!$J$3:$J$1002,กำหนดค่าตัวแปร!B114))</f>
        <v/>
      </c>
      <c r="AA60" s="47" t="str">
        <f>IF(กำหนดค่าตัวแปร!B114=0,"",Z60/Z$22*100)</f>
        <v/>
      </c>
      <c r="AC60" s="47" t="s">
        <v>541</v>
      </c>
      <c r="AD60" s="47" t="str">
        <f>IF(กำหนดค่าตัวแปร!D179=0,"",กำหนดค่าตัวแปร!D179)</f>
        <v/>
      </c>
      <c r="AE60" s="47" t="str">
        <f>IF(กำหนดค่าตัวแปร!B179=0,"",COUNTIF(กรอกข้อมูล!$O$3:$O$1002,กำหนดค่าตัวแปร!B179))</f>
        <v/>
      </c>
      <c r="AF60" s="47" t="str">
        <f>IF(กำหนดค่าตัวแปร!B179=0,"",AE60/AE$22*100)</f>
        <v/>
      </c>
    </row>
    <row r="61" spans="1:32" x14ac:dyDescent="0.5">
      <c r="A61" s="42"/>
      <c r="B61" s="90" t="str">
        <f t="shared" si="29"/>
        <v/>
      </c>
      <c r="C61" s="91" t="str">
        <f t="shared" si="30"/>
        <v/>
      </c>
      <c r="D61" s="92" t="str">
        <f t="shared" si="31"/>
        <v/>
      </c>
      <c r="E61" s="42"/>
      <c r="F61" s="44"/>
      <c r="G61" s="93" t="str">
        <f t="shared" si="32"/>
        <v/>
      </c>
      <c r="H61" s="91" t="str">
        <f t="shared" si="33"/>
        <v/>
      </c>
      <c r="I61" s="92" t="str">
        <f t="shared" si="34"/>
        <v/>
      </c>
      <c r="J61" s="44"/>
      <c r="K61" s="45"/>
      <c r="L61" s="93" t="str">
        <f t="shared" si="35"/>
        <v/>
      </c>
      <c r="M61" s="91" t="str">
        <f t="shared" si="36"/>
        <v/>
      </c>
      <c r="N61" s="92" t="str">
        <f t="shared" si="37"/>
        <v/>
      </c>
      <c r="O61" s="45"/>
      <c r="T61" s="47" t="str">
        <f>IF(กำหนดค่าตัวแปร!D50=0,"",กำหนดค่าตัวแปร!D50)</f>
        <v/>
      </c>
      <c r="U61" s="47" t="str">
        <f>IF(กำหนดค่าตัวแปร!B50=0,"",COUNTIF(กรอกข้อมูล!$E$3:$E$1002,กำหนดค่าตัวแปร!B50))</f>
        <v/>
      </c>
      <c r="V61" s="47" t="str">
        <f>IF(กำหนดค่าตัวแปร!B50=0,"",U61/U$22*100)</f>
        <v/>
      </c>
      <c r="Y61" s="47" t="str">
        <f>IF(กำหนดค่าตัวแปร!D115=0,"",กำหนดค่าตัวแปร!D115)</f>
        <v/>
      </c>
      <c r="Z61" s="47" t="str">
        <f>IF(กำหนดค่าตัวแปร!B115=0,"",COUNTIF(กรอกข้อมูล!$J$3:$J$1002,กำหนดค่าตัวแปร!B115))</f>
        <v/>
      </c>
      <c r="AA61" s="47" t="str">
        <f>IF(กำหนดค่าตัวแปร!B115=0,"",Z61/Z$22*100)</f>
        <v/>
      </c>
      <c r="AD61" s="47" t="str">
        <f>IF(กำหนดค่าตัวแปร!D180=0,"",กำหนดค่าตัวแปร!D180)</f>
        <v/>
      </c>
      <c r="AE61" s="47" t="str">
        <f>IF(กำหนดค่าตัวแปร!B180=0,"",COUNTIF(กรอกข้อมูล!$O$3:$O$1002,กำหนดค่าตัวแปร!B180))</f>
        <v/>
      </c>
      <c r="AF61" s="47" t="str">
        <f>IF(กำหนดค่าตัวแปร!B180=0,"",AE61/AE$22*100)</f>
        <v/>
      </c>
    </row>
    <row r="62" spans="1:32" x14ac:dyDescent="0.5">
      <c r="A62" s="42"/>
      <c r="B62" s="90" t="str">
        <f t="shared" si="29"/>
        <v/>
      </c>
      <c r="C62" s="91" t="str">
        <f t="shared" si="30"/>
        <v/>
      </c>
      <c r="D62" s="92" t="str">
        <f t="shared" si="31"/>
        <v/>
      </c>
      <c r="E62" s="42"/>
      <c r="F62" s="44"/>
      <c r="G62" s="93" t="str">
        <f t="shared" si="32"/>
        <v/>
      </c>
      <c r="H62" s="91" t="str">
        <f t="shared" si="33"/>
        <v/>
      </c>
      <c r="I62" s="92" t="str">
        <f t="shared" si="34"/>
        <v/>
      </c>
      <c r="J62" s="44"/>
      <c r="K62" s="45"/>
      <c r="L62" s="93" t="str">
        <f t="shared" si="35"/>
        <v/>
      </c>
      <c r="M62" s="91" t="str">
        <f t="shared" si="36"/>
        <v/>
      </c>
      <c r="N62" s="92" t="str">
        <f t="shared" si="37"/>
        <v/>
      </c>
      <c r="O62" s="45"/>
      <c r="T62" s="47" t="str">
        <f>IF(กำหนดค่าตัวแปร!D51=0,"",กำหนดค่าตัวแปร!D51)</f>
        <v/>
      </c>
      <c r="U62" s="47" t="str">
        <f>IF(กำหนดค่าตัวแปร!B51=0,"",COUNTIF(กรอกข้อมูล!$E$3:$E$1002,กำหนดค่าตัวแปร!B51))</f>
        <v/>
      </c>
      <c r="V62" s="47" t="str">
        <f>IF(กำหนดค่าตัวแปร!B51=0,"",U62/U$22*100)</f>
        <v/>
      </c>
      <c r="Y62" s="47" t="str">
        <f>IF(กำหนดค่าตัวแปร!D116=0,"",กำหนดค่าตัวแปร!D116)</f>
        <v/>
      </c>
      <c r="Z62" s="47" t="str">
        <f>IF(กำหนดค่าตัวแปร!B116=0,"",COUNTIF(กรอกข้อมูล!$J$3:$J$1002,กำหนดค่าตัวแปร!B116))</f>
        <v/>
      </c>
      <c r="AA62" s="47" t="str">
        <f>IF(กำหนดค่าตัวแปร!B116=0,"",Z62/Z$22*100)</f>
        <v/>
      </c>
      <c r="AD62" s="47" t="str">
        <f>IF(กำหนดค่าตัวแปร!D181=0,"",กำหนดค่าตัวแปร!D181)</f>
        <v/>
      </c>
      <c r="AE62" s="47" t="str">
        <f>IF(กำหนดค่าตัวแปร!B181=0,"",COUNTIF(กรอกข้อมูล!$O$3:$O$1002,กำหนดค่าตัวแปร!B181))</f>
        <v/>
      </c>
      <c r="AF62" s="47" t="str">
        <f>IF(กำหนดค่าตัวแปร!B181=0,"",AE62/AE$22*100)</f>
        <v/>
      </c>
    </row>
    <row r="63" spans="1:32" x14ac:dyDescent="0.5">
      <c r="A63" s="42"/>
      <c r="B63" s="90" t="str">
        <f t="shared" si="29"/>
        <v/>
      </c>
      <c r="C63" s="91" t="str">
        <f t="shared" si="30"/>
        <v/>
      </c>
      <c r="D63" s="92" t="str">
        <f t="shared" si="31"/>
        <v/>
      </c>
      <c r="E63" s="42"/>
      <c r="F63" s="44"/>
      <c r="G63" s="93" t="str">
        <f t="shared" si="32"/>
        <v/>
      </c>
      <c r="H63" s="91" t="str">
        <f t="shared" si="33"/>
        <v/>
      </c>
      <c r="I63" s="92" t="str">
        <f t="shared" si="34"/>
        <v/>
      </c>
      <c r="J63" s="44"/>
      <c r="K63" s="45"/>
      <c r="L63" s="93" t="str">
        <f t="shared" si="35"/>
        <v/>
      </c>
      <c r="M63" s="91" t="str">
        <f t="shared" si="36"/>
        <v/>
      </c>
      <c r="N63" s="92" t="str">
        <f t="shared" si="37"/>
        <v/>
      </c>
      <c r="O63" s="45"/>
      <c r="T63" s="47" t="str">
        <f>IF(กำหนดค่าตัวแปร!D52=0,"",กำหนดค่าตัวแปร!D52)</f>
        <v/>
      </c>
      <c r="U63" s="47" t="str">
        <f>IF(กำหนดค่าตัวแปร!B52=0,"",COUNTIF(กรอกข้อมูล!$E$3:$E$1002,กำหนดค่าตัวแปร!B52))</f>
        <v/>
      </c>
      <c r="V63" s="47" t="str">
        <f>IF(กำหนดค่าตัวแปร!B52=0,"",U63/U$22*100)</f>
        <v/>
      </c>
      <c r="Y63" s="47" t="str">
        <f>IF(กำหนดค่าตัวแปร!D117=0,"",กำหนดค่าตัวแปร!D117)</f>
        <v/>
      </c>
      <c r="Z63" s="47" t="str">
        <f>IF(กำหนดค่าตัวแปร!B117=0,"",COUNTIF(กรอกข้อมูล!$J$3:$J$1002,กำหนดค่าตัวแปร!B117))</f>
        <v/>
      </c>
      <c r="AA63" s="47" t="str">
        <f>IF(กำหนดค่าตัวแปร!B117=0,"",Z63/Z$22*100)</f>
        <v/>
      </c>
      <c r="AD63" s="47" t="str">
        <f>IF(กำหนดค่าตัวแปร!D182=0,"",กำหนดค่าตัวแปร!D182)</f>
        <v/>
      </c>
      <c r="AE63" s="47" t="str">
        <f>IF(กำหนดค่าตัวแปร!B182=0,"",COUNTIF(กรอกข้อมูล!$O$3:$O$1002,กำหนดค่าตัวแปร!B182))</f>
        <v/>
      </c>
      <c r="AF63" s="47" t="str">
        <f>IF(กำหนดค่าตัวแปร!B182=0,"",AE63/AE$22*100)</f>
        <v/>
      </c>
    </row>
    <row r="64" spans="1:32" x14ac:dyDescent="0.5">
      <c r="A64" s="42"/>
      <c r="B64" s="91" t="str">
        <f t="shared" si="29"/>
        <v>Total</v>
      </c>
      <c r="C64" s="91">
        <f t="shared" si="30"/>
        <v>0</v>
      </c>
      <c r="D64" s="92">
        <f t="shared" si="31"/>
        <v>0</v>
      </c>
      <c r="E64" s="42"/>
      <c r="F64" s="44"/>
      <c r="G64" s="91" t="str">
        <f t="shared" si="32"/>
        <v>Total</v>
      </c>
      <c r="H64" s="91">
        <f t="shared" si="33"/>
        <v>0</v>
      </c>
      <c r="I64" s="92">
        <f t="shared" si="34"/>
        <v>0</v>
      </c>
      <c r="J64" s="44"/>
      <c r="K64" s="45"/>
      <c r="L64" s="91" t="str">
        <f t="shared" si="35"/>
        <v>Total</v>
      </c>
      <c r="M64" s="91">
        <f t="shared" si="36"/>
        <v>0</v>
      </c>
      <c r="N64" s="92">
        <f t="shared" si="37"/>
        <v>0</v>
      </c>
      <c r="O64" s="45"/>
      <c r="T64" s="47" t="s">
        <v>545</v>
      </c>
      <c r="U64" s="47">
        <f>SUM(U54:U63)</f>
        <v>0</v>
      </c>
      <c r="V64" s="47">
        <f>SUM(V54:V63)</f>
        <v>0</v>
      </c>
      <c r="Y64" s="47" t="s">
        <v>545</v>
      </c>
      <c r="Z64" s="47">
        <f>SUM(Z54:Z63)</f>
        <v>0</v>
      </c>
      <c r="AA64" s="47">
        <f>SUM(AA54:AA63)</f>
        <v>0</v>
      </c>
      <c r="AD64" s="47" t="s">
        <v>545</v>
      </c>
      <c r="AE64" s="47">
        <f>SUM(AE54:AE63)</f>
        <v>0</v>
      </c>
      <c r="AF64" s="47">
        <f>SUM(AF54:AF63)</f>
        <v>0</v>
      </c>
    </row>
    <row r="65" spans="1:32" x14ac:dyDescent="0.5">
      <c r="A65" s="42"/>
      <c r="B65" s="42"/>
      <c r="C65" s="42"/>
      <c r="D65" s="42"/>
      <c r="E65" s="42"/>
      <c r="F65" s="44"/>
      <c r="G65" s="44"/>
      <c r="H65" s="44"/>
      <c r="I65" s="44"/>
      <c r="J65" s="44"/>
      <c r="K65" s="45"/>
      <c r="L65" s="45"/>
      <c r="M65" s="45"/>
      <c r="N65" s="45"/>
      <c r="O65" s="45"/>
    </row>
    <row r="66" spans="1:32" x14ac:dyDescent="0.5">
      <c r="A66" s="87">
        <f>$S$66</f>
        <v>0</v>
      </c>
      <c r="B66" s="42"/>
      <c r="C66" s="42"/>
      <c r="D66" s="42"/>
      <c r="E66" s="42"/>
      <c r="F66" s="94">
        <f>$X$66</f>
        <v>0</v>
      </c>
      <c r="G66" s="44"/>
      <c r="H66" s="44"/>
      <c r="I66" s="44"/>
      <c r="J66" s="44"/>
      <c r="K66" s="89">
        <f>$AC$66</f>
        <v>0</v>
      </c>
      <c r="L66" s="45"/>
      <c r="M66" s="45"/>
      <c r="N66" s="45"/>
      <c r="O66" s="45"/>
      <c r="S66" s="47">
        <f>กำหนดค่าตัวแปร!$C$55</f>
        <v>0</v>
      </c>
      <c r="X66" s="47">
        <f>กำหนดค่าตัวแปร!C120</f>
        <v>0</v>
      </c>
      <c r="AC66" s="47">
        <f>กำหนดค่าตัวแปร!C185</f>
        <v>0</v>
      </c>
    </row>
    <row r="67" spans="1:32" x14ac:dyDescent="0.5">
      <c r="A67" s="42" t="s">
        <v>541</v>
      </c>
      <c r="B67" s="42" t="s">
        <v>541</v>
      </c>
      <c r="C67" s="6" t="s">
        <v>542</v>
      </c>
      <c r="D67" s="6" t="s">
        <v>543</v>
      </c>
      <c r="E67" s="42"/>
      <c r="F67" s="44" t="s">
        <v>541</v>
      </c>
      <c r="G67" s="44" t="s">
        <v>541</v>
      </c>
      <c r="H67" s="6" t="s">
        <v>542</v>
      </c>
      <c r="I67" s="6" t="s">
        <v>543</v>
      </c>
      <c r="J67" s="44"/>
      <c r="K67" s="45" t="s">
        <v>541</v>
      </c>
      <c r="L67" s="45" t="s">
        <v>541</v>
      </c>
      <c r="M67" s="6" t="s">
        <v>542</v>
      </c>
      <c r="N67" s="6" t="s">
        <v>543</v>
      </c>
      <c r="O67" s="45"/>
      <c r="S67" s="47" t="s">
        <v>541</v>
      </c>
      <c r="T67" s="47" t="s">
        <v>541</v>
      </c>
      <c r="U67" s="48" t="s">
        <v>542</v>
      </c>
      <c r="V67" s="48" t="s">
        <v>543</v>
      </c>
      <c r="X67" s="47" t="s">
        <v>541</v>
      </c>
      <c r="Y67" s="47" t="s">
        <v>541</v>
      </c>
      <c r="Z67" s="48" t="s">
        <v>542</v>
      </c>
      <c r="AA67" s="48" t="s">
        <v>543</v>
      </c>
      <c r="AC67" s="47" t="s">
        <v>541</v>
      </c>
      <c r="AD67" s="47" t="s">
        <v>541</v>
      </c>
      <c r="AE67" s="48" t="s">
        <v>542</v>
      </c>
      <c r="AF67" s="48" t="s">
        <v>543</v>
      </c>
    </row>
    <row r="68" spans="1:32" x14ac:dyDescent="0.5">
      <c r="A68" s="42" t="s">
        <v>544</v>
      </c>
      <c r="B68" s="90" t="str">
        <f t="shared" ref="B68:B78" si="38">T68</f>
        <v/>
      </c>
      <c r="C68" s="91" t="str">
        <f t="shared" ref="C68:C78" si="39">U68</f>
        <v/>
      </c>
      <c r="D68" s="92" t="str">
        <f t="shared" ref="D68:D78" si="40">V68</f>
        <v/>
      </c>
      <c r="E68" s="42"/>
      <c r="F68" s="44" t="s">
        <v>544</v>
      </c>
      <c r="G68" s="93" t="str">
        <f t="shared" ref="G68:G78" si="41">Y68</f>
        <v/>
      </c>
      <c r="H68" s="91" t="str">
        <f t="shared" ref="H68:H78" si="42">Z68</f>
        <v/>
      </c>
      <c r="I68" s="92" t="str">
        <f t="shared" ref="I68:I78" si="43">AA68</f>
        <v/>
      </c>
      <c r="J68" s="44"/>
      <c r="K68" s="45" t="s">
        <v>544</v>
      </c>
      <c r="L68" s="93" t="str">
        <f t="shared" ref="L68:L78" si="44">AD68</f>
        <v/>
      </c>
      <c r="M68" s="91" t="str">
        <f t="shared" ref="M68:M78" si="45">AE68</f>
        <v/>
      </c>
      <c r="N68" s="92" t="str">
        <f t="shared" ref="N68:N78" si="46">AF68</f>
        <v/>
      </c>
      <c r="O68" s="45"/>
      <c r="S68" s="47" t="s">
        <v>544</v>
      </c>
      <c r="T68" s="47" t="str">
        <f>IF(กำหนดค่าตัวแปร!D56=0,"",กำหนดค่าตัวแปร!D56)</f>
        <v/>
      </c>
      <c r="U68" s="47" t="str">
        <f>IF(กำหนดค่าตัวแปร!B56=0,"",COUNTIF(กรอกข้อมูล!$F$3:$F$1002,กำหนดค่าตัวแปร!B56))</f>
        <v/>
      </c>
      <c r="V68" s="47" t="str">
        <f>IF(กำหนดค่าตัวแปร!B56=0,"",U68/U$22*100)</f>
        <v/>
      </c>
      <c r="X68" s="47" t="s">
        <v>544</v>
      </c>
      <c r="Y68" s="47" t="str">
        <f>IF(กำหนดค่าตัวแปร!D121=0,"",กำหนดค่าตัวแปร!D121)</f>
        <v/>
      </c>
      <c r="Z68" s="47" t="str">
        <f>IF(กำหนดค่าตัวแปร!B121=0,"",COUNTIF(กรอกข้อมูล!$K$3:$K$1002,กำหนดค่าตัวแปร!B121))</f>
        <v/>
      </c>
      <c r="AA68" s="47" t="str">
        <f>IF(กำหนดค่าตัวแปร!B121=0,"",Z68/Z$22*100)</f>
        <v/>
      </c>
      <c r="AC68" s="47" t="s">
        <v>544</v>
      </c>
      <c r="AD68" s="47" t="str">
        <f>IF(กำหนดค่าตัวแปร!D186=0,"",กำหนดค่าตัวแปร!D186)</f>
        <v/>
      </c>
      <c r="AE68" s="47" t="str">
        <f>IF(กำหนดค่าตัวแปร!B186=0,"",COUNTIF(กรอกข้อมูล!$P$3:$P$1002,กำหนดค่าตัวแปร!B186))</f>
        <v/>
      </c>
      <c r="AF68" s="47" t="str">
        <f>IF(กำหนดค่าตัวแปร!B186=0,"",AE68/AE$22*100)</f>
        <v/>
      </c>
    </row>
    <row r="69" spans="1:32" x14ac:dyDescent="0.5">
      <c r="A69" s="42"/>
      <c r="B69" s="90" t="str">
        <f t="shared" si="38"/>
        <v/>
      </c>
      <c r="C69" s="91" t="str">
        <f t="shared" si="39"/>
        <v/>
      </c>
      <c r="D69" s="92" t="str">
        <f t="shared" si="40"/>
        <v/>
      </c>
      <c r="E69" s="42"/>
      <c r="F69" s="44"/>
      <c r="G69" s="93" t="str">
        <f t="shared" si="41"/>
        <v/>
      </c>
      <c r="H69" s="91" t="str">
        <f t="shared" si="42"/>
        <v/>
      </c>
      <c r="I69" s="92" t="str">
        <f t="shared" si="43"/>
        <v/>
      </c>
      <c r="J69" s="44"/>
      <c r="K69" s="45"/>
      <c r="L69" s="93" t="str">
        <f t="shared" si="44"/>
        <v/>
      </c>
      <c r="M69" s="91" t="str">
        <f t="shared" si="45"/>
        <v/>
      </c>
      <c r="N69" s="92" t="str">
        <f t="shared" si="46"/>
        <v/>
      </c>
      <c r="O69" s="45"/>
      <c r="T69" s="47" t="str">
        <f>IF(กำหนดค่าตัวแปร!D57=0,"",กำหนดค่าตัวแปร!D57)</f>
        <v/>
      </c>
      <c r="U69" s="47" t="str">
        <f>IF(กำหนดค่าตัวแปร!B57=0,"",COUNTIF(กรอกข้อมูล!$F$3:$F$1002,กำหนดค่าตัวแปร!B57))</f>
        <v/>
      </c>
      <c r="V69" s="47" t="str">
        <f>IF(กำหนดค่าตัวแปร!B57=0,"",U69/U$22*100)</f>
        <v/>
      </c>
      <c r="Y69" s="47" t="str">
        <f>IF(กำหนดค่าตัวแปร!D122=0,"",กำหนดค่าตัวแปร!D122)</f>
        <v/>
      </c>
      <c r="Z69" s="47" t="str">
        <f>IF(กำหนดค่าตัวแปร!B122=0,"",COUNTIF(กรอกข้อมูล!$K$3:$K$1002,กำหนดค่าตัวแปร!B122))</f>
        <v/>
      </c>
      <c r="AA69" s="47" t="str">
        <f>IF(กำหนดค่าตัวแปร!B122=0,"",Z69/Z$22*100)</f>
        <v/>
      </c>
      <c r="AD69" s="47" t="str">
        <f>IF(กำหนดค่าตัวแปร!D187=0,"",กำหนดค่าตัวแปร!D187)</f>
        <v/>
      </c>
      <c r="AE69" s="47" t="str">
        <f>IF(กำหนดค่าตัวแปร!B187=0,"",COUNTIF(กรอกข้อมูล!$P$3:$P$1002,กำหนดค่าตัวแปร!B187))</f>
        <v/>
      </c>
      <c r="AF69" s="47" t="str">
        <f>IF(กำหนดค่าตัวแปร!B187=0,"",AE69/AE$22*100)</f>
        <v/>
      </c>
    </row>
    <row r="70" spans="1:32" x14ac:dyDescent="0.5">
      <c r="A70" s="42"/>
      <c r="B70" s="90" t="str">
        <f t="shared" si="38"/>
        <v/>
      </c>
      <c r="C70" s="91" t="str">
        <f t="shared" si="39"/>
        <v/>
      </c>
      <c r="D70" s="92" t="str">
        <f t="shared" si="40"/>
        <v/>
      </c>
      <c r="E70" s="42"/>
      <c r="F70" s="44"/>
      <c r="G70" s="93" t="str">
        <f t="shared" si="41"/>
        <v/>
      </c>
      <c r="H70" s="91" t="str">
        <f t="shared" si="42"/>
        <v/>
      </c>
      <c r="I70" s="92" t="str">
        <f t="shared" si="43"/>
        <v/>
      </c>
      <c r="J70" s="44"/>
      <c r="K70" s="45"/>
      <c r="L70" s="93" t="str">
        <f t="shared" si="44"/>
        <v/>
      </c>
      <c r="M70" s="91" t="str">
        <f t="shared" si="45"/>
        <v/>
      </c>
      <c r="N70" s="92" t="str">
        <f t="shared" si="46"/>
        <v/>
      </c>
      <c r="O70" s="45"/>
      <c r="T70" s="47" t="str">
        <f>IF(กำหนดค่าตัวแปร!D58=0,"",กำหนดค่าตัวแปร!D58)</f>
        <v/>
      </c>
      <c r="U70" s="47" t="str">
        <f>IF(กำหนดค่าตัวแปร!B58=0,"",COUNTIF(กรอกข้อมูล!$F$3:$F$1002,กำหนดค่าตัวแปร!B58))</f>
        <v/>
      </c>
      <c r="V70" s="47" t="str">
        <f>IF(กำหนดค่าตัวแปร!B58=0,"",U70/U$22*100)</f>
        <v/>
      </c>
      <c r="Y70" s="47" t="str">
        <f>IF(กำหนดค่าตัวแปร!D123=0,"",กำหนดค่าตัวแปร!D123)</f>
        <v/>
      </c>
      <c r="Z70" s="47" t="str">
        <f>IF(กำหนดค่าตัวแปร!B123=0,"",COUNTIF(กรอกข้อมูล!$K$3:$K$1002,กำหนดค่าตัวแปร!B123))</f>
        <v/>
      </c>
      <c r="AA70" s="47" t="str">
        <f>IF(กำหนดค่าตัวแปร!B123=0,"",Z70/Z$22*100)</f>
        <v/>
      </c>
      <c r="AD70" s="47" t="str">
        <f>IF(กำหนดค่าตัวแปร!D188=0,"",กำหนดค่าตัวแปร!D188)</f>
        <v/>
      </c>
      <c r="AE70" s="47" t="str">
        <f>IF(กำหนดค่าตัวแปร!B188=0,"",COUNTIF(กรอกข้อมูล!$P$3:$P$1002,กำหนดค่าตัวแปร!B188))</f>
        <v/>
      </c>
      <c r="AF70" s="47" t="str">
        <f>IF(กำหนดค่าตัวแปร!B188=0,"",AE70/AE$22*100)</f>
        <v/>
      </c>
    </row>
    <row r="71" spans="1:32" x14ac:dyDescent="0.5">
      <c r="A71" s="42"/>
      <c r="B71" s="90" t="str">
        <f t="shared" si="38"/>
        <v/>
      </c>
      <c r="C71" s="91" t="str">
        <f t="shared" si="39"/>
        <v/>
      </c>
      <c r="D71" s="92" t="str">
        <f t="shared" si="40"/>
        <v/>
      </c>
      <c r="E71" s="42"/>
      <c r="F71" s="44"/>
      <c r="G71" s="93" t="str">
        <f t="shared" si="41"/>
        <v/>
      </c>
      <c r="H71" s="91" t="str">
        <f t="shared" si="42"/>
        <v/>
      </c>
      <c r="I71" s="92" t="str">
        <f t="shared" si="43"/>
        <v/>
      </c>
      <c r="J71" s="44"/>
      <c r="K71" s="45"/>
      <c r="L71" s="93" t="str">
        <f t="shared" si="44"/>
        <v/>
      </c>
      <c r="M71" s="91" t="str">
        <f t="shared" si="45"/>
        <v/>
      </c>
      <c r="N71" s="92" t="str">
        <f t="shared" si="46"/>
        <v/>
      </c>
      <c r="O71" s="45"/>
      <c r="T71" s="47" t="str">
        <f>IF(กำหนดค่าตัวแปร!D59=0,"",กำหนดค่าตัวแปร!D59)</f>
        <v/>
      </c>
      <c r="U71" s="47" t="str">
        <f>IF(กำหนดค่าตัวแปร!B59=0,"",COUNTIF(กรอกข้อมูล!$F$3:$F$1002,กำหนดค่าตัวแปร!B59))</f>
        <v/>
      </c>
      <c r="V71" s="47" t="str">
        <f>IF(กำหนดค่าตัวแปร!B59=0,"",U71/U$22*100)</f>
        <v/>
      </c>
      <c r="Y71" s="47" t="str">
        <f>IF(กำหนดค่าตัวแปร!D124=0,"",กำหนดค่าตัวแปร!D124)</f>
        <v/>
      </c>
      <c r="Z71" s="47" t="str">
        <f>IF(กำหนดค่าตัวแปร!B124=0,"",COUNTIF(กรอกข้อมูล!$K$3:$K$1002,กำหนดค่าตัวแปร!B124))</f>
        <v/>
      </c>
      <c r="AA71" s="47" t="str">
        <f>IF(กำหนดค่าตัวแปร!B124=0,"",Z71/Z$22*100)</f>
        <v/>
      </c>
      <c r="AD71" s="47" t="str">
        <f>IF(กำหนดค่าตัวแปร!D189=0,"",กำหนดค่าตัวแปร!D189)</f>
        <v/>
      </c>
      <c r="AE71" s="47" t="str">
        <f>IF(กำหนดค่าตัวแปร!B189=0,"",COUNTIF(กรอกข้อมูล!$P$3:$P$1002,กำหนดค่าตัวแปร!B189))</f>
        <v/>
      </c>
      <c r="AF71" s="47" t="str">
        <f>IF(กำหนดค่าตัวแปร!B189=0,"",AE71/AE$22*100)</f>
        <v/>
      </c>
    </row>
    <row r="72" spans="1:32" x14ac:dyDescent="0.5">
      <c r="A72" s="42"/>
      <c r="B72" s="90" t="str">
        <f t="shared" si="38"/>
        <v/>
      </c>
      <c r="C72" s="91" t="str">
        <f t="shared" si="39"/>
        <v/>
      </c>
      <c r="D72" s="92" t="str">
        <f t="shared" si="40"/>
        <v/>
      </c>
      <c r="E72" s="42"/>
      <c r="F72" s="44"/>
      <c r="G72" s="93" t="str">
        <f t="shared" si="41"/>
        <v/>
      </c>
      <c r="H72" s="91" t="str">
        <f t="shared" si="42"/>
        <v/>
      </c>
      <c r="I72" s="92" t="str">
        <f t="shared" si="43"/>
        <v/>
      </c>
      <c r="J72" s="44"/>
      <c r="K72" s="45"/>
      <c r="L72" s="93" t="str">
        <f t="shared" si="44"/>
        <v/>
      </c>
      <c r="M72" s="91" t="str">
        <f t="shared" si="45"/>
        <v/>
      </c>
      <c r="N72" s="92" t="str">
        <f t="shared" si="46"/>
        <v/>
      </c>
      <c r="O72" s="45"/>
      <c r="T72" s="47" t="str">
        <f>IF(กำหนดค่าตัวแปร!D60=0,"",กำหนดค่าตัวแปร!D60)</f>
        <v/>
      </c>
      <c r="U72" s="47" t="str">
        <f>IF(กำหนดค่าตัวแปร!B60=0,"",COUNTIF(กรอกข้อมูล!$F$3:$F$1002,กำหนดค่าตัวแปร!B60))</f>
        <v/>
      </c>
      <c r="V72" s="47" t="str">
        <f>IF(กำหนดค่าตัวแปร!B60=0,"",U72/U$22*100)</f>
        <v/>
      </c>
      <c r="Y72" s="47" t="str">
        <f>IF(กำหนดค่าตัวแปร!D125=0,"",กำหนดค่าตัวแปร!D125)</f>
        <v/>
      </c>
      <c r="Z72" s="47" t="str">
        <f>IF(กำหนดค่าตัวแปร!B125=0,"",COUNTIF(กรอกข้อมูล!$K$3:$K$1002,กำหนดค่าตัวแปร!B125))</f>
        <v/>
      </c>
      <c r="AA72" s="47" t="str">
        <f>IF(กำหนดค่าตัวแปร!B125=0,"",Z72/Z$22*100)</f>
        <v/>
      </c>
      <c r="AD72" s="47" t="str">
        <f>IF(กำหนดค่าตัวแปร!D190=0,"",กำหนดค่าตัวแปร!D190)</f>
        <v/>
      </c>
      <c r="AE72" s="47" t="str">
        <f>IF(กำหนดค่าตัวแปร!B190=0,"",COUNTIF(กรอกข้อมูล!$P$3:$P$1002,กำหนดค่าตัวแปร!B190))</f>
        <v/>
      </c>
      <c r="AF72" s="47" t="str">
        <f>IF(กำหนดค่าตัวแปร!B190=0,"",AE72/AE$22*100)</f>
        <v/>
      </c>
    </row>
    <row r="73" spans="1:32" x14ac:dyDescent="0.5">
      <c r="A73" s="42"/>
      <c r="B73" s="90" t="str">
        <f t="shared" si="38"/>
        <v/>
      </c>
      <c r="C73" s="91" t="str">
        <f t="shared" si="39"/>
        <v/>
      </c>
      <c r="D73" s="92" t="str">
        <f t="shared" si="40"/>
        <v/>
      </c>
      <c r="E73" s="42"/>
      <c r="F73" s="44"/>
      <c r="G73" s="93" t="str">
        <f t="shared" si="41"/>
        <v/>
      </c>
      <c r="H73" s="91" t="str">
        <f t="shared" si="42"/>
        <v/>
      </c>
      <c r="I73" s="92" t="str">
        <f t="shared" si="43"/>
        <v/>
      </c>
      <c r="J73" s="44"/>
      <c r="K73" s="45"/>
      <c r="L73" s="93" t="str">
        <f t="shared" si="44"/>
        <v/>
      </c>
      <c r="M73" s="91" t="str">
        <f t="shared" si="45"/>
        <v/>
      </c>
      <c r="N73" s="92" t="str">
        <f t="shared" si="46"/>
        <v/>
      </c>
      <c r="O73" s="45"/>
      <c r="T73" s="47" t="str">
        <f>IF(กำหนดค่าตัวแปร!D61=0,"",กำหนดค่าตัวแปร!D61)</f>
        <v/>
      </c>
      <c r="U73" s="47" t="str">
        <f>IF(กำหนดค่าตัวแปร!B61=0,"",COUNTIF(กรอกข้อมูล!$F$3:$F$1002,กำหนดค่าตัวแปร!B61))</f>
        <v/>
      </c>
      <c r="V73" s="47" t="str">
        <f>IF(กำหนดค่าตัวแปร!B61=0,"",U73/U$22*100)</f>
        <v/>
      </c>
      <c r="Y73" s="47" t="str">
        <f>IF(กำหนดค่าตัวแปร!D126=0,"",กำหนดค่าตัวแปร!D126)</f>
        <v/>
      </c>
      <c r="Z73" s="47" t="str">
        <f>IF(กำหนดค่าตัวแปร!B126=0,"",COUNTIF(กรอกข้อมูล!$K$3:$K$1002,กำหนดค่าตัวแปร!B126))</f>
        <v/>
      </c>
      <c r="AA73" s="47" t="str">
        <f>IF(กำหนดค่าตัวแปร!B126=0,"",Z73/Z$22*100)</f>
        <v/>
      </c>
      <c r="AD73" s="47" t="str">
        <f>IF(กำหนดค่าตัวแปร!D191=0,"",กำหนดค่าตัวแปร!D191)</f>
        <v/>
      </c>
      <c r="AE73" s="47" t="str">
        <f>IF(กำหนดค่าตัวแปร!B191=0,"",COUNTIF(กรอกข้อมูล!$P$3:$P$1002,กำหนดค่าตัวแปร!B191))</f>
        <v/>
      </c>
      <c r="AF73" s="47" t="str">
        <f>IF(กำหนดค่าตัวแปร!B191=0,"",AE73/AE$22*100)</f>
        <v/>
      </c>
    </row>
    <row r="74" spans="1:32" x14ac:dyDescent="0.5">
      <c r="A74" s="42" t="s">
        <v>541</v>
      </c>
      <c r="B74" s="90" t="str">
        <f t="shared" si="38"/>
        <v/>
      </c>
      <c r="C74" s="91" t="str">
        <f t="shared" si="39"/>
        <v/>
      </c>
      <c r="D74" s="92" t="str">
        <f t="shared" si="40"/>
        <v/>
      </c>
      <c r="E74" s="42"/>
      <c r="F74" s="44" t="s">
        <v>541</v>
      </c>
      <c r="G74" s="93" t="str">
        <f t="shared" si="41"/>
        <v/>
      </c>
      <c r="H74" s="91" t="str">
        <f t="shared" si="42"/>
        <v/>
      </c>
      <c r="I74" s="92" t="str">
        <f t="shared" si="43"/>
        <v/>
      </c>
      <c r="J74" s="44"/>
      <c r="K74" s="45" t="s">
        <v>541</v>
      </c>
      <c r="L74" s="93" t="str">
        <f t="shared" si="44"/>
        <v/>
      </c>
      <c r="M74" s="91" t="str">
        <f t="shared" si="45"/>
        <v/>
      </c>
      <c r="N74" s="92" t="str">
        <f t="shared" si="46"/>
        <v/>
      </c>
      <c r="O74" s="45"/>
      <c r="S74" s="47" t="s">
        <v>541</v>
      </c>
      <c r="T74" s="47" t="str">
        <f>IF(กำหนดค่าตัวแปร!D62=0,"",กำหนดค่าตัวแปร!D62)</f>
        <v/>
      </c>
      <c r="U74" s="47" t="str">
        <f>IF(กำหนดค่าตัวแปร!B62=0,"",COUNTIF(กรอกข้อมูล!$F$3:$F$1002,กำหนดค่าตัวแปร!B62))</f>
        <v/>
      </c>
      <c r="V74" s="47" t="str">
        <f>IF(กำหนดค่าตัวแปร!B62=0,"",U74/U$22*100)</f>
        <v/>
      </c>
      <c r="X74" s="47" t="s">
        <v>541</v>
      </c>
      <c r="Y74" s="47" t="str">
        <f>IF(กำหนดค่าตัวแปร!D127=0,"",กำหนดค่าตัวแปร!D127)</f>
        <v/>
      </c>
      <c r="Z74" s="47" t="str">
        <f>IF(กำหนดค่าตัวแปร!B127=0,"",COUNTIF(กรอกข้อมูล!$K$3:$K$1002,กำหนดค่าตัวแปร!B127))</f>
        <v/>
      </c>
      <c r="AA74" s="47" t="str">
        <f>IF(กำหนดค่าตัวแปร!B127=0,"",Z74/Z$22*100)</f>
        <v/>
      </c>
      <c r="AC74" s="47" t="s">
        <v>541</v>
      </c>
      <c r="AD74" s="47" t="str">
        <f>IF(กำหนดค่าตัวแปร!D192=0,"",กำหนดค่าตัวแปร!D192)</f>
        <v/>
      </c>
      <c r="AE74" s="47" t="str">
        <f>IF(กำหนดค่าตัวแปร!B192=0,"",COUNTIF(กรอกข้อมูล!$P$3:$P$1002,กำหนดค่าตัวแปร!B192))</f>
        <v/>
      </c>
      <c r="AF74" s="47" t="str">
        <f>IF(กำหนดค่าตัวแปร!B192=0,"",AE74/AE$22*100)</f>
        <v/>
      </c>
    </row>
    <row r="75" spans="1:32" x14ac:dyDescent="0.5">
      <c r="A75" s="42"/>
      <c r="B75" s="90" t="str">
        <f t="shared" si="38"/>
        <v/>
      </c>
      <c r="C75" s="91" t="str">
        <f t="shared" si="39"/>
        <v/>
      </c>
      <c r="D75" s="92" t="str">
        <f t="shared" si="40"/>
        <v/>
      </c>
      <c r="E75" s="42"/>
      <c r="F75" s="44"/>
      <c r="G75" s="93" t="str">
        <f t="shared" si="41"/>
        <v/>
      </c>
      <c r="H75" s="91" t="str">
        <f t="shared" si="42"/>
        <v/>
      </c>
      <c r="I75" s="92" t="str">
        <f t="shared" si="43"/>
        <v/>
      </c>
      <c r="J75" s="44"/>
      <c r="K75" s="45"/>
      <c r="L75" s="93" t="str">
        <f t="shared" si="44"/>
        <v/>
      </c>
      <c r="M75" s="91" t="str">
        <f t="shared" si="45"/>
        <v/>
      </c>
      <c r="N75" s="92" t="str">
        <f t="shared" si="46"/>
        <v/>
      </c>
      <c r="O75" s="45"/>
      <c r="T75" s="47" t="str">
        <f>IF(กำหนดค่าตัวแปร!D63=0,"",กำหนดค่าตัวแปร!D63)</f>
        <v/>
      </c>
      <c r="U75" s="47" t="str">
        <f>IF(กำหนดค่าตัวแปร!B63=0,"",COUNTIF(กรอกข้อมูล!$F$3:$F$1002,กำหนดค่าตัวแปร!B63))</f>
        <v/>
      </c>
      <c r="V75" s="47" t="str">
        <f>IF(กำหนดค่าตัวแปร!B63=0,"",U75/U$22*100)</f>
        <v/>
      </c>
      <c r="Y75" s="47" t="str">
        <f>IF(กำหนดค่าตัวแปร!D128=0,"",กำหนดค่าตัวแปร!D128)</f>
        <v/>
      </c>
      <c r="Z75" s="47" t="str">
        <f>IF(กำหนดค่าตัวแปร!B128=0,"",COUNTIF(กรอกข้อมูล!$K$3:$K$1002,กำหนดค่าตัวแปร!B128))</f>
        <v/>
      </c>
      <c r="AA75" s="47" t="str">
        <f>IF(กำหนดค่าตัวแปร!B128=0,"",Z75/Z$22*100)</f>
        <v/>
      </c>
      <c r="AD75" s="47" t="str">
        <f>IF(กำหนดค่าตัวแปร!D193=0,"",กำหนดค่าตัวแปร!D193)</f>
        <v/>
      </c>
      <c r="AE75" s="47" t="str">
        <f>IF(กำหนดค่าตัวแปร!B193=0,"",COUNTIF(กรอกข้อมูล!$P$3:$P$1002,กำหนดค่าตัวแปร!B193))</f>
        <v/>
      </c>
      <c r="AF75" s="47" t="str">
        <f>IF(กำหนดค่าตัวแปร!B193=0,"",AE75/AE$22*100)</f>
        <v/>
      </c>
    </row>
    <row r="76" spans="1:32" x14ac:dyDescent="0.5">
      <c r="A76" s="42"/>
      <c r="B76" s="90" t="str">
        <f t="shared" si="38"/>
        <v/>
      </c>
      <c r="C76" s="91" t="str">
        <f t="shared" si="39"/>
        <v/>
      </c>
      <c r="D76" s="92" t="str">
        <f t="shared" si="40"/>
        <v/>
      </c>
      <c r="E76" s="42"/>
      <c r="F76" s="44"/>
      <c r="G76" s="93" t="str">
        <f t="shared" si="41"/>
        <v/>
      </c>
      <c r="H76" s="91" t="str">
        <f t="shared" si="42"/>
        <v/>
      </c>
      <c r="I76" s="92" t="str">
        <f t="shared" si="43"/>
        <v/>
      </c>
      <c r="J76" s="44"/>
      <c r="K76" s="45"/>
      <c r="L76" s="93" t="str">
        <f t="shared" si="44"/>
        <v/>
      </c>
      <c r="M76" s="91" t="str">
        <f t="shared" si="45"/>
        <v/>
      </c>
      <c r="N76" s="92" t="str">
        <f t="shared" si="46"/>
        <v/>
      </c>
      <c r="O76" s="45"/>
      <c r="T76" s="47" t="str">
        <f>IF(กำหนดค่าตัวแปร!D64=0,"",กำหนดค่าตัวแปร!D64)</f>
        <v/>
      </c>
      <c r="U76" s="47" t="str">
        <f>IF(กำหนดค่าตัวแปร!B64=0,"",COUNTIF(กรอกข้อมูล!$F$3:$F$1002,กำหนดค่าตัวแปร!B64))</f>
        <v/>
      </c>
      <c r="V76" s="47" t="str">
        <f>IF(กำหนดค่าตัวแปร!B64=0,"",U76/U$22*100)</f>
        <v/>
      </c>
      <c r="Y76" s="47" t="str">
        <f>IF(กำหนดค่าตัวแปร!D129=0,"",กำหนดค่าตัวแปร!D129)</f>
        <v/>
      </c>
      <c r="Z76" s="47" t="str">
        <f>IF(กำหนดค่าตัวแปร!B129=0,"",COUNTIF(กรอกข้อมูล!$K$3:$K$1002,กำหนดค่าตัวแปร!B129))</f>
        <v/>
      </c>
      <c r="AA76" s="47" t="str">
        <f>IF(กำหนดค่าตัวแปร!B129=0,"",Z76/Z$22*100)</f>
        <v/>
      </c>
      <c r="AD76" s="47" t="str">
        <f>IF(กำหนดค่าตัวแปร!D194=0,"",กำหนดค่าตัวแปร!D194)</f>
        <v/>
      </c>
      <c r="AE76" s="47" t="str">
        <f>IF(กำหนดค่าตัวแปร!B194=0,"",COUNTIF(กรอกข้อมูล!$P$3:$P$1002,กำหนดค่าตัวแปร!B194))</f>
        <v/>
      </c>
      <c r="AF76" s="47" t="str">
        <f>IF(กำหนดค่าตัวแปร!B194=0,"",AE76/AE$22*100)</f>
        <v/>
      </c>
    </row>
    <row r="77" spans="1:32" x14ac:dyDescent="0.5">
      <c r="A77" s="42"/>
      <c r="B77" s="90" t="str">
        <f t="shared" si="38"/>
        <v/>
      </c>
      <c r="C77" s="91" t="str">
        <f t="shared" si="39"/>
        <v/>
      </c>
      <c r="D77" s="92" t="str">
        <f t="shared" si="40"/>
        <v/>
      </c>
      <c r="E77" s="42"/>
      <c r="F77" s="44"/>
      <c r="G77" s="93" t="str">
        <f t="shared" si="41"/>
        <v/>
      </c>
      <c r="H77" s="91" t="str">
        <f t="shared" si="42"/>
        <v/>
      </c>
      <c r="I77" s="92" t="str">
        <f t="shared" si="43"/>
        <v/>
      </c>
      <c r="J77" s="44"/>
      <c r="K77" s="45"/>
      <c r="L77" s="93" t="str">
        <f t="shared" si="44"/>
        <v/>
      </c>
      <c r="M77" s="91" t="str">
        <f t="shared" si="45"/>
        <v/>
      </c>
      <c r="N77" s="92" t="str">
        <f t="shared" si="46"/>
        <v/>
      </c>
      <c r="O77" s="45"/>
      <c r="T77" s="47" t="str">
        <f>IF(กำหนดค่าตัวแปร!D65=0,"",กำหนดค่าตัวแปร!D65)</f>
        <v/>
      </c>
      <c r="U77" s="47" t="str">
        <f>IF(กำหนดค่าตัวแปร!B65=0,"",COUNTIF(กรอกข้อมูล!$F$3:$F$1002,กำหนดค่าตัวแปร!B65))</f>
        <v/>
      </c>
      <c r="V77" s="47" t="str">
        <f>IF(กำหนดค่าตัวแปร!B65=0,"",U77/U$22*100)</f>
        <v/>
      </c>
      <c r="Y77" s="47" t="str">
        <f>IF(กำหนดค่าตัวแปร!D130=0,"",กำหนดค่าตัวแปร!D130)</f>
        <v/>
      </c>
      <c r="Z77" s="47" t="str">
        <f>IF(กำหนดค่าตัวแปร!B130=0,"",COUNTIF(กรอกข้อมูล!$K$3:$K$1002,กำหนดค่าตัวแปร!B130))</f>
        <v/>
      </c>
      <c r="AA77" s="47" t="str">
        <f>IF(กำหนดค่าตัวแปร!B130=0,"",Z77/Z$22*100)</f>
        <v/>
      </c>
      <c r="AD77" s="47" t="str">
        <f>IF(กำหนดค่าตัวแปร!D195=0,"",กำหนดค่าตัวแปร!D195)</f>
        <v/>
      </c>
      <c r="AE77" s="47" t="str">
        <f>IF(กำหนดค่าตัวแปร!B195=0,"",COUNTIF(กรอกข้อมูล!$P$3:$P$1002,กำหนดค่าตัวแปร!B195))</f>
        <v/>
      </c>
      <c r="AF77" s="47" t="str">
        <f>IF(กำหนดค่าตัวแปร!B195=0,"",AE77/AE$22*100)</f>
        <v/>
      </c>
    </row>
    <row r="78" spans="1:32" x14ac:dyDescent="0.5">
      <c r="A78" s="42"/>
      <c r="B78" s="91" t="str">
        <f t="shared" si="38"/>
        <v>Total</v>
      </c>
      <c r="C78" s="91">
        <f t="shared" si="39"/>
        <v>0</v>
      </c>
      <c r="D78" s="92">
        <f t="shared" si="40"/>
        <v>0</v>
      </c>
      <c r="E78" s="42"/>
      <c r="F78" s="44"/>
      <c r="G78" s="91" t="str">
        <f t="shared" si="41"/>
        <v>Total</v>
      </c>
      <c r="H78" s="91">
        <f t="shared" si="42"/>
        <v>0</v>
      </c>
      <c r="I78" s="92">
        <f t="shared" si="43"/>
        <v>0</v>
      </c>
      <c r="J78" s="44"/>
      <c r="K78" s="45"/>
      <c r="L78" s="91" t="str">
        <f t="shared" si="44"/>
        <v>Total</v>
      </c>
      <c r="M78" s="91">
        <f t="shared" si="45"/>
        <v>0</v>
      </c>
      <c r="N78" s="92">
        <f t="shared" si="46"/>
        <v>0</v>
      </c>
      <c r="O78" s="45"/>
      <c r="T78" s="47" t="s">
        <v>545</v>
      </c>
      <c r="U78" s="47">
        <f>SUM(U68:U77)</f>
        <v>0</v>
      </c>
      <c r="V78" s="47">
        <f>SUM(V68:V77)</f>
        <v>0</v>
      </c>
      <c r="Y78" s="47" t="s">
        <v>545</v>
      </c>
      <c r="Z78" s="47">
        <f>SUM(Z68:Z77)</f>
        <v>0</v>
      </c>
      <c r="AA78" s="47">
        <f>SUM(AA68:AA77)</f>
        <v>0</v>
      </c>
      <c r="AD78" s="47" t="s">
        <v>545</v>
      </c>
      <c r="AE78" s="47">
        <f>SUM(AE68:AE77)</f>
        <v>0</v>
      </c>
      <c r="AF78" s="47">
        <f>SUM(AF68:AF77)</f>
        <v>0</v>
      </c>
    </row>
    <row r="79" spans="1:32" x14ac:dyDescent="0.5">
      <c r="A79" s="42"/>
      <c r="B79" s="42"/>
      <c r="C79" s="43"/>
      <c r="D79" s="43"/>
      <c r="E79" s="42"/>
      <c r="F79" s="44"/>
      <c r="G79" s="44"/>
      <c r="H79" s="44"/>
      <c r="I79" s="44"/>
      <c r="J79" s="44"/>
      <c r="K79" s="45"/>
      <c r="L79" s="45"/>
      <c r="M79" s="45"/>
      <c r="N79" s="45"/>
      <c r="O79" s="45"/>
      <c r="U79" s="48"/>
      <c r="V79" s="48"/>
    </row>
    <row r="80" spans="1:32" x14ac:dyDescent="0.5">
      <c r="E80" s="1"/>
    </row>
  </sheetData>
  <sheetProtection password="F9E0" sheet="1" objects="1" scenarios="1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วิธีการใช้</vt:lpstr>
      <vt:lpstr>กำหนดค่าตัวแปร</vt:lpstr>
      <vt:lpstr>กรอกข้อมูล</vt:lpstr>
      <vt:lpstr>ผลวิเคราะห์</vt:lpstr>
      <vt:lpstr>วิธีการใช้!Print_Area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Gridsada DEEIN</dc:creator>
  <cp:lastModifiedBy>Saksit Watchararat</cp:lastModifiedBy>
  <cp:lastPrinted>2009-01-06T15:09:27Z</cp:lastPrinted>
  <dcterms:created xsi:type="dcterms:W3CDTF">2009-01-05T11:54:15Z</dcterms:created>
  <dcterms:modified xsi:type="dcterms:W3CDTF">2011-08-04T02:29:02Z</dcterms:modified>
</cp:coreProperties>
</file>